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oliscukova\Desktop\"/>
    </mc:Choice>
  </mc:AlternateContent>
  <bookViews>
    <workbookView xWindow="0" yWindow="0" windowWidth="28800" windowHeight="121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3" i="1" l="1"/>
  <c r="G203" i="1"/>
  <c r="F111" i="1"/>
  <c r="G111" i="1"/>
  <c r="F282" i="1" l="1"/>
  <c r="G282" i="1"/>
  <c r="F238" i="1"/>
  <c r="G238" i="1"/>
  <c r="F206" i="1"/>
  <c r="G206" i="1"/>
  <c r="F163" i="1"/>
  <c r="G163" i="1"/>
  <c r="F120" i="1"/>
  <c r="G120" i="1"/>
  <c r="F73" i="1"/>
  <c r="G73" i="1"/>
  <c r="F58" i="1"/>
  <c r="G58" i="1"/>
  <c r="F56" i="1"/>
  <c r="G56" i="1"/>
  <c r="F57" i="1" l="1"/>
  <c r="G57" i="1"/>
  <c r="F261" i="1" l="1"/>
  <c r="G261" i="1"/>
  <c r="F208" i="1"/>
  <c r="G208" i="1"/>
  <c r="F207" i="1"/>
  <c r="G207" i="1"/>
  <c r="F63" i="1"/>
  <c r="G63" i="1"/>
  <c r="F187" i="1"/>
  <c r="G187" i="1"/>
  <c r="F62" i="1"/>
  <c r="G62" i="1"/>
  <c r="F186" i="1"/>
  <c r="G186" i="1"/>
  <c r="F152" i="1"/>
  <c r="G152" i="1"/>
  <c r="F260" i="1"/>
  <c r="G260" i="1"/>
  <c r="F61" i="1"/>
  <c r="G61" i="1"/>
  <c r="F116" i="1"/>
  <c r="G116" i="1"/>
  <c r="F259" i="1"/>
  <c r="G259" i="1"/>
  <c r="F316" i="1"/>
  <c r="G316" i="1"/>
  <c r="F244" i="1"/>
  <c r="G244" i="1"/>
  <c r="G315" i="1"/>
  <c r="F315" i="1"/>
  <c r="G314" i="1"/>
  <c r="F314" i="1"/>
  <c r="G313" i="1"/>
  <c r="F313" i="1"/>
  <c r="G312" i="1"/>
  <c r="F312" i="1"/>
  <c r="G311" i="1"/>
  <c r="F311" i="1"/>
  <c r="G310" i="1"/>
  <c r="F310" i="1"/>
  <c r="G309" i="1"/>
  <c r="F309" i="1"/>
  <c r="G308" i="1"/>
  <c r="F308" i="1"/>
  <c r="G306" i="1"/>
  <c r="F306" i="1"/>
  <c r="G305" i="1"/>
  <c r="F305" i="1"/>
  <c r="G304" i="1"/>
  <c r="F304" i="1"/>
  <c r="G303" i="1"/>
  <c r="F303" i="1"/>
  <c r="G302" i="1"/>
  <c r="F302" i="1"/>
  <c r="G301" i="1"/>
  <c r="F301" i="1"/>
  <c r="G300" i="1"/>
  <c r="F300" i="1"/>
  <c r="G299" i="1"/>
  <c r="F299" i="1"/>
  <c r="G298" i="1"/>
  <c r="F298" i="1"/>
  <c r="G297" i="1"/>
  <c r="F297" i="1"/>
  <c r="G296" i="1"/>
  <c r="F296" i="1"/>
  <c r="G295" i="1"/>
  <c r="F295" i="1"/>
  <c r="G294" i="1"/>
  <c r="F294" i="1"/>
  <c r="G293" i="1"/>
  <c r="F293" i="1"/>
  <c r="G292" i="1"/>
  <c r="F292" i="1"/>
  <c r="G291" i="1"/>
  <c r="F291" i="1"/>
  <c r="G290" i="1"/>
  <c r="F290" i="1"/>
  <c r="G289" i="1"/>
  <c r="F289" i="1"/>
  <c r="G288" i="1"/>
  <c r="F288" i="1"/>
  <c r="G287" i="1"/>
  <c r="F287" i="1"/>
  <c r="G286" i="1"/>
  <c r="F286" i="1"/>
  <c r="G284" i="1"/>
  <c r="F284" i="1"/>
  <c r="G283" i="1"/>
  <c r="F283" i="1"/>
  <c r="G281" i="1"/>
  <c r="F281" i="1"/>
  <c r="G280" i="1"/>
  <c r="F280" i="1"/>
  <c r="G279" i="1"/>
  <c r="F279" i="1"/>
  <c r="G278" i="1"/>
  <c r="F278" i="1"/>
  <c r="G277" i="1"/>
  <c r="F277" i="1"/>
  <c r="G276" i="1"/>
  <c r="F276" i="1"/>
  <c r="G275" i="1"/>
  <c r="F275" i="1"/>
  <c r="G274" i="1"/>
  <c r="F274" i="1"/>
  <c r="G273" i="1"/>
  <c r="F273" i="1"/>
  <c r="G272" i="1"/>
  <c r="F272" i="1"/>
  <c r="G271" i="1"/>
  <c r="F271" i="1"/>
  <c r="G270" i="1"/>
  <c r="F270" i="1"/>
  <c r="G269" i="1"/>
  <c r="F269" i="1"/>
  <c r="G268" i="1"/>
  <c r="F268" i="1"/>
  <c r="G267" i="1"/>
  <c r="F267" i="1"/>
  <c r="G266" i="1"/>
  <c r="F266" i="1"/>
  <c r="G265" i="1"/>
  <c r="F265" i="1"/>
  <c r="G264" i="1"/>
  <c r="F264" i="1"/>
  <c r="G263" i="1"/>
  <c r="F263" i="1"/>
  <c r="G258" i="1"/>
  <c r="F258" i="1"/>
  <c r="G257" i="1"/>
  <c r="F257" i="1"/>
  <c r="G256" i="1"/>
  <c r="F256" i="1"/>
  <c r="G255" i="1"/>
  <c r="F255" i="1"/>
  <c r="G254" i="1"/>
  <c r="F254" i="1"/>
  <c r="G253" i="1"/>
  <c r="F253" i="1"/>
  <c r="G252" i="1"/>
  <c r="F252" i="1"/>
  <c r="G251" i="1"/>
  <c r="F251" i="1"/>
  <c r="G250" i="1"/>
  <c r="F250" i="1"/>
  <c r="G249" i="1"/>
  <c r="F249" i="1"/>
  <c r="G248" i="1"/>
  <c r="F248" i="1"/>
  <c r="G247" i="1"/>
  <c r="F247" i="1"/>
  <c r="G246" i="1"/>
  <c r="F246" i="1"/>
  <c r="G243" i="1"/>
  <c r="F243" i="1"/>
  <c r="G242" i="1"/>
  <c r="F242" i="1"/>
  <c r="G241" i="1"/>
  <c r="F241" i="1"/>
  <c r="G240" i="1"/>
  <c r="F240" i="1"/>
  <c r="G239" i="1"/>
  <c r="F239" i="1"/>
  <c r="G237" i="1"/>
  <c r="F237" i="1"/>
  <c r="G236" i="1"/>
  <c r="F236" i="1"/>
  <c r="G234" i="1"/>
  <c r="F234" i="1"/>
  <c r="G233" i="1"/>
  <c r="F233" i="1"/>
  <c r="G232" i="1"/>
  <c r="F232" i="1"/>
  <c r="G231" i="1"/>
  <c r="F231" i="1"/>
  <c r="G230" i="1"/>
  <c r="F230" i="1"/>
  <c r="G229" i="1"/>
  <c r="F229" i="1"/>
  <c r="G228" i="1"/>
  <c r="F228" i="1"/>
  <c r="G227" i="1"/>
  <c r="F227" i="1"/>
  <c r="G226" i="1"/>
  <c r="F226" i="1"/>
  <c r="G225" i="1"/>
  <c r="F225" i="1"/>
  <c r="G224" i="1"/>
  <c r="F224" i="1"/>
  <c r="G223" i="1"/>
  <c r="F223" i="1"/>
  <c r="G222" i="1"/>
  <c r="F222" i="1"/>
  <c r="G221" i="1"/>
  <c r="F221" i="1"/>
  <c r="G220" i="1"/>
  <c r="F220" i="1"/>
  <c r="G219" i="1"/>
  <c r="F219" i="1"/>
  <c r="G218" i="1"/>
  <c r="F218" i="1"/>
  <c r="G217" i="1"/>
  <c r="F217" i="1"/>
  <c r="G216" i="1"/>
  <c r="F216" i="1"/>
  <c r="G215" i="1"/>
  <c r="F215" i="1"/>
  <c r="G214" i="1"/>
  <c r="F214" i="1"/>
  <c r="G213" i="1"/>
  <c r="F213" i="1"/>
  <c r="G212" i="1"/>
  <c r="F212" i="1"/>
  <c r="G211" i="1"/>
  <c r="F211" i="1"/>
  <c r="G210" i="1"/>
  <c r="F210" i="1"/>
  <c r="G205" i="1"/>
  <c r="F205" i="1"/>
  <c r="G204" i="1"/>
  <c r="F204" i="1"/>
  <c r="G202" i="1"/>
  <c r="F202" i="1"/>
  <c r="G201" i="1"/>
  <c r="F201" i="1"/>
  <c r="G200" i="1"/>
  <c r="F200" i="1"/>
  <c r="G199" i="1"/>
  <c r="F199" i="1"/>
  <c r="G198" i="1"/>
  <c r="F198" i="1"/>
  <c r="G197" i="1"/>
  <c r="F197" i="1"/>
  <c r="G196" i="1"/>
  <c r="F196" i="1"/>
  <c r="G195" i="1"/>
  <c r="F195" i="1"/>
  <c r="G194" i="1"/>
  <c r="F194" i="1"/>
  <c r="G193" i="1"/>
  <c r="F193" i="1"/>
  <c r="G192" i="1"/>
  <c r="F192" i="1"/>
  <c r="G191" i="1"/>
  <c r="F191" i="1"/>
  <c r="G190" i="1"/>
  <c r="F190" i="1"/>
  <c r="G189" i="1"/>
  <c r="F189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G168" i="1"/>
  <c r="F168" i="1"/>
  <c r="G167" i="1"/>
  <c r="F167" i="1"/>
  <c r="G166" i="1"/>
  <c r="F166" i="1"/>
  <c r="G165" i="1"/>
  <c r="F165" i="1"/>
  <c r="G164" i="1"/>
  <c r="F164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19" i="1"/>
  <c r="F119" i="1"/>
  <c r="G118" i="1"/>
  <c r="F118" i="1"/>
  <c r="G115" i="1"/>
  <c r="F115" i="1"/>
  <c r="G114" i="1"/>
  <c r="F114" i="1"/>
  <c r="G113" i="1"/>
  <c r="F113" i="1"/>
  <c r="G112" i="1"/>
  <c r="F112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0" i="1"/>
  <c r="F60" i="1"/>
  <c r="G59" i="1"/>
  <c r="F59" i="1"/>
  <c r="G55" i="1"/>
  <c r="F55" i="1"/>
  <c r="G54" i="1"/>
  <c r="F54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</calcChain>
</file>

<file path=xl/sharedStrings.xml><?xml version="1.0" encoding="utf-8"?>
<sst xmlns="http://schemas.openxmlformats.org/spreadsheetml/2006/main" count="917" uniqueCount="565">
  <si>
    <t>Kategorie</t>
  </si>
  <si>
    <t>Registrační číslo</t>
  </si>
  <si>
    <t>Název</t>
  </si>
  <si>
    <t>Množství</t>
  </si>
  <si>
    <t>do 3 dnů</t>
  </si>
  <si>
    <t>3 - 10 dnů</t>
  </si>
  <si>
    <t>nad 10 dnů</t>
  </si>
  <si>
    <t>Kauce</t>
  </si>
  <si>
    <t>01 Bednění</t>
  </si>
  <si>
    <t>439-15025</t>
  </si>
  <si>
    <t>Bednění systémové-25 - panel 150/25</t>
  </si>
  <si>
    <t>439-15030</t>
  </si>
  <si>
    <t>Bednění systémové-30 - panel 150/30</t>
  </si>
  <si>
    <t>439-15040</t>
  </si>
  <si>
    <t>Bednění systémové-40 - panel 150/40</t>
  </si>
  <si>
    <t>439-15045</t>
  </si>
  <si>
    <t>Bednění systémové-45 - panel 150/45</t>
  </si>
  <si>
    <t>439-15050</t>
  </si>
  <si>
    <t>Bednění systémové-50 - panel 150/50</t>
  </si>
  <si>
    <t>439-15060</t>
  </si>
  <si>
    <t>Bednění systémové-60 - panel 150/60</t>
  </si>
  <si>
    <t>439-15075</t>
  </si>
  <si>
    <t>Bednění systémové-75 - panel 150/75</t>
  </si>
  <si>
    <t>60004567/VH831</t>
  </si>
  <si>
    <t>Pažící box Magnum</t>
  </si>
  <si>
    <t>60004568/VH832</t>
  </si>
  <si>
    <t>60004610/VH911</t>
  </si>
  <si>
    <t>Pažící box SBH</t>
  </si>
  <si>
    <t>60006115</t>
  </si>
  <si>
    <t>Stojka šalovací zinková</t>
  </si>
  <si>
    <t>60007160</t>
  </si>
  <si>
    <t>Svěrka stavitelná AT3-samopal</t>
  </si>
  <si>
    <t>66658</t>
  </si>
  <si>
    <t>Rohy bednění</t>
  </si>
  <si>
    <t>02 Lešení</t>
  </si>
  <si>
    <t>Lešení č. 1 - věž (žluté)</t>
  </si>
  <si>
    <t>Lešení - soubor (fialové-široké)</t>
  </si>
  <si>
    <t>60004867</t>
  </si>
  <si>
    <t>Lešenářská koza</t>
  </si>
  <si>
    <t>60005557</t>
  </si>
  <si>
    <t>Lešení č.5 STABILO-modré</t>
  </si>
  <si>
    <t>60005691</t>
  </si>
  <si>
    <t>Euro stavěcí rám 2,00x0,73 m</t>
  </si>
  <si>
    <t>60005692</t>
  </si>
  <si>
    <t>U-ocelová pod. T4 1.57x0.32</t>
  </si>
  <si>
    <t>60005693</t>
  </si>
  <si>
    <t>U-ocelová podl. T4 2.07x0.32</t>
  </si>
  <si>
    <t>60005694</t>
  </si>
  <si>
    <t>U-ocelova podl.T4 2.57x0.32</t>
  </si>
  <si>
    <t>60005695</t>
  </si>
  <si>
    <t>U-ocelova podl.T4 3.07x0.32</t>
  </si>
  <si>
    <t>60005696</t>
  </si>
  <si>
    <t>U průchozí podlaha+žebřík</t>
  </si>
  <si>
    <t>60005697</t>
  </si>
  <si>
    <t>Zábradlí jednoduché 1.57</t>
  </si>
  <si>
    <t>60005698</t>
  </si>
  <si>
    <t>Zábradlí jednoduché 2.07</t>
  </si>
  <si>
    <t>60005699</t>
  </si>
  <si>
    <t>Zábradlí jednoduché 2.57</t>
  </si>
  <si>
    <t>60005700</t>
  </si>
  <si>
    <t>Zábradlí jednoduché 3.07</t>
  </si>
  <si>
    <t>60005701</t>
  </si>
  <si>
    <t>Čelní zábradlí dvojité</t>
  </si>
  <si>
    <t>60005702</t>
  </si>
  <si>
    <t>Kotva blitz</t>
  </si>
  <si>
    <t>60005703</t>
  </si>
  <si>
    <t>ZB pojistný háček</t>
  </si>
  <si>
    <t>60005704</t>
  </si>
  <si>
    <t>BG zábradelní sloupek</t>
  </si>
  <si>
    <t>60005705</t>
  </si>
  <si>
    <t>BG zábradelník nosník</t>
  </si>
  <si>
    <t>60005706</t>
  </si>
  <si>
    <t>BG vodorovný ztužící díl 2.57</t>
  </si>
  <si>
    <t>60005707</t>
  </si>
  <si>
    <t>BG vodorovný stužovací díl 3.07</t>
  </si>
  <si>
    <t>60005708</t>
  </si>
  <si>
    <t>BG diagonála 2.57x2</t>
  </si>
  <si>
    <t>60005709</t>
  </si>
  <si>
    <t>BG diagonála 3.07x2</t>
  </si>
  <si>
    <t>60005710</t>
  </si>
  <si>
    <t>KU pevná spojka</t>
  </si>
  <si>
    <t>60005711</t>
  </si>
  <si>
    <t>KU otočná spojka</t>
  </si>
  <si>
    <t>60005713</t>
  </si>
  <si>
    <t>EURO stavěcí rám 0,66x0,73 m</t>
  </si>
  <si>
    <t>60005714</t>
  </si>
  <si>
    <t>EURO stavěcí rám 1,00x0,73m</t>
  </si>
  <si>
    <t>60005715</t>
  </si>
  <si>
    <t>Nánožka 1,5m zesílená</t>
  </si>
  <si>
    <t>60005968</t>
  </si>
  <si>
    <t>Lešení č.6 STABILO-červené</t>
  </si>
  <si>
    <t>60006546</t>
  </si>
  <si>
    <t>Lešení č. 7-zelenomodré</t>
  </si>
  <si>
    <t>612-2</t>
  </si>
  <si>
    <t>Lešení trubkové - trubka 2m</t>
  </si>
  <si>
    <t>612-4</t>
  </si>
  <si>
    <t>Lešení trubkové - trubka 4m</t>
  </si>
  <si>
    <t>612-6</t>
  </si>
  <si>
    <t>Lešení trubkové - trubka 6m</t>
  </si>
  <si>
    <t>612-podl</t>
  </si>
  <si>
    <t>Podlážka</t>
  </si>
  <si>
    <t>03 AKU nářadí</t>
  </si>
  <si>
    <t>60005627</t>
  </si>
  <si>
    <t>Úhlová  bruska AKU-MAKITA kufr</t>
  </si>
  <si>
    <t>60005869</t>
  </si>
  <si>
    <t>Příklepová vrtačka aku Milwaukee</t>
  </si>
  <si>
    <t>60005870</t>
  </si>
  <si>
    <t>Aku bruska CAG 125 Milwaukee</t>
  </si>
  <si>
    <t>60005873</t>
  </si>
  <si>
    <t>Kladivo CHPX - aku Milwaukee</t>
  </si>
  <si>
    <t>60006927</t>
  </si>
  <si>
    <t>Pistole vázací AKU</t>
  </si>
  <si>
    <t>04 Vibrační technika</t>
  </si>
  <si>
    <t>60000453</t>
  </si>
  <si>
    <t>Vibrační deska Dynapac LG 150kg (533275)</t>
  </si>
  <si>
    <t>60000455</t>
  </si>
  <si>
    <t>Vibrační deska Wacker Neuston DPU 4045H(533277)</t>
  </si>
  <si>
    <t>60000468</t>
  </si>
  <si>
    <t>Vibrační deska Dynapac LG 500(533305)</t>
  </si>
  <si>
    <t>60000469</t>
  </si>
  <si>
    <t>Vibrační válec Wacker RT 82 SC</t>
  </si>
  <si>
    <t>60000470</t>
  </si>
  <si>
    <t>Vibrační deska Dynapac LG 500(533307)</t>
  </si>
  <si>
    <t>60000528/VH100</t>
  </si>
  <si>
    <t>Vibrační válec Stavostroj VVW 3405</t>
  </si>
  <si>
    <t>60000577</t>
  </si>
  <si>
    <t>Vibrační pěch ATLAS(žlutý)</t>
  </si>
  <si>
    <t>60000616</t>
  </si>
  <si>
    <t>60000663</t>
  </si>
  <si>
    <t>Vibrační deska LG 504 (nová)</t>
  </si>
  <si>
    <t>60002205</t>
  </si>
  <si>
    <t>Vibrátor ponorný</t>
  </si>
  <si>
    <t>60004108/57448</t>
  </si>
  <si>
    <t>Měnič frekvenční Dynapac Atlas Copoco CF25T</t>
  </si>
  <si>
    <t>60004417</t>
  </si>
  <si>
    <t>Vibrační lišta</t>
  </si>
  <si>
    <t>60004535/VH765</t>
  </si>
  <si>
    <t>Vibrační pěch BS 600(zelený)</t>
  </si>
  <si>
    <t>60004794</t>
  </si>
  <si>
    <t>60005476</t>
  </si>
  <si>
    <t>60005966</t>
  </si>
  <si>
    <t>Vibrační deska ATLAS 100</t>
  </si>
  <si>
    <t>60005975</t>
  </si>
  <si>
    <t>60006028</t>
  </si>
  <si>
    <t>60007094</t>
  </si>
  <si>
    <t>Vibrátor ponorný Husqvarna.</t>
  </si>
  <si>
    <t>VH80</t>
  </si>
  <si>
    <t>Vibrační válec Stavostroj VVW 3402</t>
  </si>
  <si>
    <t>VH87</t>
  </si>
  <si>
    <t>Vibrační deska BOMAG 30/38-200kg</t>
  </si>
  <si>
    <t>05 Bourání, vrtání, příslušenství</t>
  </si>
  <si>
    <t>555</t>
  </si>
  <si>
    <t>Oškrt</t>
  </si>
  <si>
    <t>60000152</t>
  </si>
  <si>
    <t>Kladivo bourací Dewalt</t>
  </si>
  <si>
    <t>60000554</t>
  </si>
  <si>
    <t>Vrtačka jádrová DBE 352</t>
  </si>
  <si>
    <t>60004002</t>
  </si>
  <si>
    <t>Kladivo bourací</t>
  </si>
  <si>
    <t>60004485/VH297</t>
  </si>
  <si>
    <t>Vrtačka Narex EVP 13B 2F5</t>
  </si>
  <si>
    <t>60004486 / VH298</t>
  </si>
  <si>
    <t>Kladivo bourací BK 14</t>
  </si>
  <si>
    <t>60004487/VH299</t>
  </si>
  <si>
    <t>Vrtačka Narex EVP 13C H3</t>
  </si>
  <si>
    <t>60004515 / VH701</t>
  </si>
  <si>
    <t>Kladivo sbíjecí R 12-3</t>
  </si>
  <si>
    <t>60004532 / VH754</t>
  </si>
  <si>
    <t>Kladivo sbíjecí  vzduch</t>
  </si>
  <si>
    <t>60004589 / VH867</t>
  </si>
  <si>
    <t>Kladivo bourací - vzduchové</t>
  </si>
  <si>
    <t>60004784</t>
  </si>
  <si>
    <t>Vrtačka HR 2470</t>
  </si>
  <si>
    <t>60005475</t>
  </si>
  <si>
    <t>Kladivo vrtací HR 4003C</t>
  </si>
  <si>
    <t>60005521</t>
  </si>
  <si>
    <t>Kladivo bourací DeWALT D25900</t>
  </si>
  <si>
    <t>60005633</t>
  </si>
  <si>
    <t>Kladivo sbíjecí vzduch</t>
  </si>
  <si>
    <t>60005799</t>
  </si>
  <si>
    <t>Kladivo HM0870C sekací</t>
  </si>
  <si>
    <t>60005863</t>
  </si>
  <si>
    <t>Kladivo HR 3540 C</t>
  </si>
  <si>
    <t>60005920</t>
  </si>
  <si>
    <t>Kladivo sekací HM 0870C</t>
  </si>
  <si>
    <t>60005927</t>
  </si>
  <si>
    <t>Kladivo sekací HM 0870</t>
  </si>
  <si>
    <t>60005946</t>
  </si>
  <si>
    <t>Kladivo HR 4002-(pouze vrtá)</t>
  </si>
  <si>
    <t>60006004</t>
  </si>
  <si>
    <t>Kladivo bourací HM 1203C</t>
  </si>
  <si>
    <t>60006158</t>
  </si>
  <si>
    <t>60006159</t>
  </si>
  <si>
    <t>Kladivo bourací HM 1111C</t>
  </si>
  <si>
    <t>60006510</t>
  </si>
  <si>
    <t>Kladio vrtací HR 2470</t>
  </si>
  <si>
    <t>750</t>
  </si>
  <si>
    <t>Prodloužení SDS/MAX 750 mm</t>
  </si>
  <si>
    <t>751</t>
  </si>
  <si>
    <t>752</t>
  </si>
  <si>
    <t>Zámek pro prodloužení vrtáků SDS/MAX</t>
  </si>
  <si>
    <t>753</t>
  </si>
  <si>
    <t>06 Čistící technika, úklid, zahrada</t>
  </si>
  <si>
    <t>60000134</t>
  </si>
  <si>
    <t>Čerpadlo kalové</t>
  </si>
  <si>
    <t>60000464</t>
  </si>
  <si>
    <t>60000608</t>
  </si>
  <si>
    <t>Gril nerez</t>
  </si>
  <si>
    <t>60003820/56942</t>
  </si>
  <si>
    <t>Hydrantová hadice C52</t>
  </si>
  <si>
    <t>60003823/56945</t>
  </si>
  <si>
    <t>60003824/56946</t>
  </si>
  <si>
    <t>60004467</t>
  </si>
  <si>
    <t>Čerpadlo ponor. KDFU 80 380V</t>
  </si>
  <si>
    <t>60004473</t>
  </si>
  <si>
    <t>Čerpadlo KDFU 80 380V</t>
  </si>
  <si>
    <t>60004483</t>
  </si>
  <si>
    <t>Čerpadlo Sigma KDFU 100-380V</t>
  </si>
  <si>
    <t>60004524</t>
  </si>
  <si>
    <t>Čerpadlo 32 NFJU 105-9 FEKAL 230V</t>
  </si>
  <si>
    <t>60004544</t>
  </si>
  <si>
    <t>Čerpadlo kalové 100 380V</t>
  </si>
  <si>
    <t>60004559</t>
  </si>
  <si>
    <t>Čerpadlo Sigma KDFU 80</t>
  </si>
  <si>
    <t>60004605</t>
  </si>
  <si>
    <t>Čerpadlo PS15 - 0,75-15/333</t>
  </si>
  <si>
    <t>60004669</t>
  </si>
  <si>
    <t>Násypka Kanguro</t>
  </si>
  <si>
    <t>60004670</t>
  </si>
  <si>
    <t>Shozový díl Camac</t>
  </si>
  <si>
    <t>60004806</t>
  </si>
  <si>
    <t>Vysavač NT 70/3</t>
  </si>
  <si>
    <t>60005153</t>
  </si>
  <si>
    <t>Vysavač listí</t>
  </si>
  <si>
    <t>60005520</t>
  </si>
  <si>
    <t>Čerpadlo ponorné s plovákem</t>
  </si>
  <si>
    <t>60005543</t>
  </si>
  <si>
    <t>Vysavač NT 70</t>
  </si>
  <si>
    <t>60005554</t>
  </si>
  <si>
    <t>Vysavač NT 35/1</t>
  </si>
  <si>
    <t>60005571</t>
  </si>
  <si>
    <t>Čerpadlo kalové J 14-13/300</t>
  </si>
  <si>
    <t>60005643</t>
  </si>
  <si>
    <t>Štípačka</t>
  </si>
  <si>
    <t>Vrták ACTIVE</t>
  </si>
  <si>
    <t>60006330</t>
  </si>
  <si>
    <t>60006455</t>
  </si>
  <si>
    <t>Vysavač NT 45/1</t>
  </si>
  <si>
    <t>60006531</t>
  </si>
  <si>
    <t>60006597</t>
  </si>
  <si>
    <t>Multifunkční kartáč</t>
  </si>
  <si>
    <t>60006613</t>
  </si>
  <si>
    <t>60006797</t>
  </si>
  <si>
    <t>Shoz s horní násypkou</t>
  </si>
  <si>
    <t>60006816</t>
  </si>
  <si>
    <t>Shoz s boční násypkou</t>
  </si>
  <si>
    <t>60007047</t>
  </si>
  <si>
    <t>Vysavač NT 30/1</t>
  </si>
  <si>
    <t>60007048</t>
  </si>
  <si>
    <t>Vysavač NT 40/1</t>
  </si>
  <si>
    <t>60007215</t>
  </si>
  <si>
    <t>VT čistič</t>
  </si>
  <si>
    <t>07 Řezání, broušení, hoblování</t>
  </si>
  <si>
    <t>60000155/414143</t>
  </si>
  <si>
    <t>Řezač spár Norton CLIPPER C 51</t>
  </si>
  <si>
    <t>60000416 / 519015</t>
  </si>
  <si>
    <t>Okružní pila Makita 5143R</t>
  </si>
  <si>
    <t>60000448</t>
  </si>
  <si>
    <t>Bloková pila NORTON Clipper Jumbo 900</t>
  </si>
  <si>
    <t>60000450/533270</t>
  </si>
  <si>
    <t>Hladička betonu Dynapac BG33E</t>
  </si>
  <si>
    <t>60000452 / 533273</t>
  </si>
  <si>
    <t>Stolová pila NORTON Clipper JCW Junior</t>
  </si>
  <si>
    <t>60000460 / 533284</t>
  </si>
  <si>
    <t>Pila stolová Norton</t>
  </si>
  <si>
    <t>60000463 / 533291</t>
  </si>
  <si>
    <t>60000621</t>
  </si>
  <si>
    <t>Řezač spár NORTON</t>
  </si>
  <si>
    <t>60003914/57220</t>
  </si>
  <si>
    <t>Pila stolní kotoučová Einhell BT-TS 1500 U</t>
  </si>
  <si>
    <t>60004227 / 57595</t>
  </si>
  <si>
    <t>Makita JR 3070 CT pila mečovka</t>
  </si>
  <si>
    <t>60004474</t>
  </si>
  <si>
    <t>Bruska ruční na teraso</t>
  </si>
  <si>
    <t>60004525 / VH737</t>
  </si>
  <si>
    <t>Pila Progressa PK 65</t>
  </si>
  <si>
    <t>60004668</t>
  </si>
  <si>
    <t>Bruska úhlová 9557 HN</t>
  </si>
  <si>
    <t>60004774</t>
  </si>
  <si>
    <t>Úhlová bruska Makita GA 9030</t>
  </si>
  <si>
    <t>60005320</t>
  </si>
  <si>
    <t>Elektrická pila Makita UC 4051 A</t>
  </si>
  <si>
    <t>60005329</t>
  </si>
  <si>
    <t>Fréza DEWALT</t>
  </si>
  <si>
    <t>60005330</t>
  </si>
  <si>
    <t>Elektrická ručně vedená stěnová pila GÖLZ HE 160</t>
  </si>
  <si>
    <t>60005352</t>
  </si>
  <si>
    <t>Úhlová bruska Makita GA 9020</t>
  </si>
  <si>
    <t>60005358</t>
  </si>
  <si>
    <t>60005408</t>
  </si>
  <si>
    <t>Pila přímočará Makita JV0600K</t>
  </si>
  <si>
    <t>60005482</t>
  </si>
  <si>
    <t>Pila pokosová</t>
  </si>
  <si>
    <t>60005558</t>
  </si>
  <si>
    <t>BRUSKA ÚHLOVÁ GA 9020 (pr.230mm)</t>
  </si>
  <si>
    <t>60005839</t>
  </si>
  <si>
    <t>Drážkovačka SG 180</t>
  </si>
  <si>
    <t>60006156</t>
  </si>
  <si>
    <t>Úhlová bruska  125 mm</t>
  </si>
  <si>
    <t>60006157</t>
  </si>
  <si>
    <t>Bruska úhlová 150 mm</t>
  </si>
  <si>
    <t>60006495</t>
  </si>
  <si>
    <t>Bruska vibrační BO 3711</t>
  </si>
  <si>
    <t>60006535</t>
  </si>
  <si>
    <t>Pila kotoučová 5604R</t>
  </si>
  <si>
    <t>60006698</t>
  </si>
  <si>
    <t>Hoblík 82 mm</t>
  </si>
  <si>
    <t>60007049</t>
  </si>
  <si>
    <t>Pila kotoučová 235 mm</t>
  </si>
  <si>
    <t>60007089</t>
  </si>
  <si>
    <t>Pila alligator 430 mm</t>
  </si>
  <si>
    <t>08 Vytápění, odvlhčování</t>
  </si>
  <si>
    <t>60000145</t>
  </si>
  <si>
    <t>Naftové topidlo Galaxy 29C</t>
  </si>
  <si>
    <t>60000154</t>
  </si>
  <si>
    <t>60000192</t>
  </si>
  <si>
    <t>Odvlhčovač vzduchu Master DH42</t>
  </si>
  <si>
    <t>60005091</t>
  </si>
  <si>
    <t>Plynové topidlo Master BLP 53M</t>
  </si>
  <si>
    <t>60005110</t>
  </si>
  <si>
    <t>60005343</t>
  </si>
  <si>
    <t>60005344</t>
  </si>
  <si>
    <t>Odvlhčovač vzduchu Master DHP 45</t>
  </si>
  <si>
    <t>60005351</t>
  </si>
  <si>
    <t>Topidlo plynové</t>
  </si>
  <si>
    <t>60005568</t>
  </si>
  <si>
    <t>Odvlhčovač vzduchu Master DH92</t>
  </si>
  <si>
    <t>60005666</t>
  </si>
  <si>
    <t>60006111</t>
  </si>
  <si>
    <t>Plynové topidlo MASTER</t>
  </si>
  <si>
    <t>60006112</t>
  </si>
  <si>
    <t>60006113</t>
  </si>
  <si>
    <t>60006114</t>
  </si>
  <si>
    <t>60006506</t>
  </si>
  <si>
    <t>Odvlhčovač vzduchu DHP 65</t>
  </si>
  <si>
    <t>60006711</t>
  </si>
  <si>
    <t>09 Oplocení, zábrany, kontejnery</t>
  </si>
  <si>
    <t>60000483</t>
  </si>
  <si>
    <t>Kontejner sanitární</t>
  </si>
  <si>
    <t>60000490 / 612233</t>
  </si>
  <si>
    <t>Kontejner obytný</t>
  </si>
  <si>
    <t>60000491</t>
  </si>
  <si>
    <t>60000492 / 612235</t>
  </si>
  <si>
    <t>60000493 / 612238</t>
  </si>
  <si>
    <t>KONTEJNER</t>
  </si>
  <si>
    <t>60000495 / 612241</t>
  </si>
  <si>
    <t>60000496 / 612242</t>
  </si>
  <si>
    <t>60000497 / 612243</t>
  </si>
  <si>
    <t>60000498 / 612244</t>
  </si>
  <si>
    <t>60000499 / 612245</t>
  </si>
  <si>
    <t>60000500</t>
  </si>
  <si>
    <t>60000501 / 612247</t>
  </si>
  <si>
    <t>60000502/612248</t>
  </si>
  <si>
    <t>Kontejner sanitární se sprchou</t>
  </si>
  <si>
    <t>60000503/612249</t>
  </si>
  <si>
    <t>Kontejnery obytné č.26867-26869</t>
  </si>
  <si>
    <t>60000504</t>
  </si>
  <si>
    <t>60000505</t>
  </si>
  <si>
    <t>60000506/612250</t>
  </si>
  <si>
    <t>Kontejner obytný B 10-20 RAL</t>
  </si>
  <si>
    <t>60000525/VH82</t>
  </si>
  <si>
    <t>60000532/VH109</t>
  </si>
  <si>
    <t>60000533/VH110</t>
  </si>
  <si>
    <t>Kontejner skladový</t>
  </si>
  <si>
    <t>60004501/VH359</t>
  </si>
  <si>
    <t>Kontejner ocel. sklad</t>
  </si>
  <si>
    <t>60005156</t>
  </si>
  <si>
    <t>Zábrana</t>
  </si>
  <si>
    <t>60005157</t>
  </si>
  <si>
    <t>Oplocení Johnny</t>
  </si>
  <si>
    <t>10 Měření</t>
  </si>
  <si>
    <t>60000667</t>
  </si>
  <si>
    <t>Potrubní laser FKL 55</t>
  </si>
  <si>
    <t>60004508/VH521</t>
  </si>
  <si>
    <t>Měřické kolečko Nestle</t>
  </si>
  <si>
    <t>60004510/VH528</t>
  </si>
  <si>
    <t>Výsuvná lať</t>
  </si>
  <si>
    <t>60004549/VH801</t>
  </si>
  <si>
    <t>Lať nivelační teleskop</t>
  </si>
  <si>
    <t>60005353</t>
  </si>
  <si>
    <t>Teleskopická lať</t>
  </si>
  <si>
    <t>60005354</t>
  </si>
  <si>
    <t>Stativ</t>
  </si>
  <si>
    <t>60005802</t>
  </si>
  <si>
    <t>Laser liniový</t>
  </si>
  <si>
    <t>11 Elektrocentrály, kompresory, svařování</t>
  </si>
  <si>
    <t>272-hadice</t>
  </si>
  <si>
    <t>Hadice vzduchová</t>
  </si>
  <si>
    <t>60000186</t>
  </si>
  <si>
    <t>Kompresor DP 200</t>
  </si>
  <si>
    <t>60004015</t>
  </si>
  <si>
    <t>Elektrocentrála Medved Arctos 3010H</t>
  </si>
  <si>
    <t>60004027/57359</t>
  </si>
  <si>
    <t>těsnící vak potrubí</t>
  </si>
  <si>
    <t>60004205/57573</t>
  </si>
  <si>
    <t>Svářečka GAMA 1500 PFC</t>
  </si>
  <si>
    <t>60004562/VH825</t>
  </si>
  <si>
    <t>Helma svářečská</t>
  </si>
  <si>
    <t>60004595</t>
  </si>
  <si>
    <t>Elektrocentrála GESAN G4000H</t>
  </si>
  <si>
    <t>60004602</t>
  </si>
  <si>
    <t>Elektrocentrála GESAN G7000H</t>
  </si>
  <si>
    <t>Elektrocenrála Gesan ET2MCS</t>
  </si>
  <si>
    <t>60004611/VH913</t>
  </si>
  <si>
    <t>Těs.vak+hadice+ ovlád. jednotka</t>
  </si>
  <si>
    <t>60004756</t>
  </si>
  <si>
    <t>Těsnící vak potrubí U 20/40</t>
  </si>
  <si>
    <t>60004882</t>
  </si>
  <si>
    <t>Kompresor 015-1,1-CM</t>
  </si>
  <si>
    <t>60007145</t>
  </si>
  <si>
    <t>Těsnící vak potrubí</t>
  </si>
  <si>
    <t>12 Zdění, betonování</t>
  </si>
  <si>
    <t>60000454/533276</t>
  </si>
  <si>
    <t>Nosič obrubníků</t>
  </si>
  <si>
    <t>60004478/VH281</t>
  </si>
  <si>
    <t>Manipulační vozík na dlažbu</t>
  </si>
  <si>
    <t>Kleště vytahovací</t>
  </si>
  <si>
    <t>60004527</t>
  </si>
  <si>
    <t>Míchadlo PROTOOL MXP 1600 E</t>
  </si>
  <si>
    <t>60004586/VH859</t>
  </si>
  <si>
    <t>násypka</t>
  </si>
  <si>
    <t>Kleště na dlažbu PRO 020</t>
  </si>
  <si>
    <t>60005429</t>
  </si>
  <si>
    <t>Míchačka stavební Rapid</t>
  </si>
  <si>
    <t>60005474</t>
  </si>
  <si>
    <t>Míchačka stavební HECHT</t>
  </si>
  <si>
    <t>60005481</t>
  </si>
  <si>
    <t>Míchačka stavební MLB 150</t>
  </si>
  <si>
    <t>60005484</t>
  </si>
  <si>
    <t>60005562</t>
  </si>
  <si>
    <t>Míchadlo MX</t>
  </si>
  <si>
    <t>60005563</t>
  </si>
  <si>
    <t>Hladička omítek</t>
  </si>
  <si>
    <t>60005632</t>
  </si>
  <si>
    <t>Míchadlo MX 1600/2</t>
  </si>
  <si>
    <t>60005838</t>
  </si>
  <si>
    <t>Bruska na omítky WST 700 W</t>
  </si>
  <si>
    <t>60005850</t>
  </si>
  <si>
    <t>Leštička 180 mm</t>
  </si>
  <si>
    <t>60005888</t>
  </si>
  <si>
    <t>Hladička betonu</t>
  </si>
  <si>
    <t>13 Manipulace přeprava</t>
  </si>
  <si>
    <t>471015</t>
  </si>
  <si>
    <t>Žebříkový výtah Geda Lift</t>
  </si>
  <si>
    <t>60000251</t>
  </si>
  <si>
    <t>Pracovní plošina Genie Z 45/25 B1 ENERGY NM</t>
  </si>
  <si>
    <t>Euro závěs EZS- 15.43</t>
  </si>
  <si>
    <t>60000603</t>
  </si>
  <si>
    <t>Stavební výtah hliníkový</t>
  </si>
  <si>
    <t>60002424/54486</t>
  </si>
  <si>
    <t>Páskovač BO-51</t>
  </si>
  <si>
    <t>Kleště štěrbinové manipulační</t>
  </si>
  <si>
    <t>60004490</t>
  </si>
  <si>
    <t>Kontejner AVIE č. 2</t>
  </si>
  <si>
    <t>60004497</t>
  </si>
  <si>
    <t>Kontejner AVIE č. 1</t>
  </si>
  <si>
    <t>60004519/VH721</t>
  </si>
  <si>
    <t>Svšrka závěsná na bet. skruže</t>
  </si>
  <si>
    <t>Euro závěs EZP-15.43</t>
  </si>
  <si>
    <t>60004870</t>
  </si>
  <si>
    <t>Kontejner AVIE č. 3</t>
  </si>
  <si>
    <t>60005407</t>
  </si>
  <si>
    <t>Žebřík hliníkový</t>
  </si>
  <si>
    <t>60005642</t>
  </si>
  <si>
    <t>Kontejner AVIE č. 4</t>
  </si>
  <si>
    <t>Přívěs nebržděný</t>
  </si>
  <si>
    <t>Přívěs nebržděný (2)</t>
  </si>
  <si>
    <t>60005717</t>
  </si>
  <si>
    <t>Vozík paletovací nízkozdvižný</t>
  </si>
  <si>
    <t>60005928</t>
  </si>
  <si>
    <t>Závěs na skruž</t>
  </si>
  <si>
    <t>60005933</t>
  </si>
  <si>
    <t>Přívěs nebržděný (3)</t>
  </si>
  <si>
    <t>60006146</t>
  </si>
  <si>
    <t>Kontejner AVIE č. 5</t>
  </si>
  <si>
    <t>60006576</t>
  </si>
  <si>
    <t>Páskovačka BO-51</t>
  </si>
  <si>
    <t>VH231</t>
  </si>
  <si>
    <t>14 Ostatní</t>
  </si>
  <si>
    <t>60001036</t>
  </si>
  <si>
    <t>Nůžky na plech Narex</t>
  </si>
  <si>
    <t>60004545/VH792</t>
  </si>
  <si>
    <t>Kontejner 1000 l na vodu</t>
  </si>
  <si>
    <t>60004811</t>
  </si>
  <si>
    <t>Elektrický rozbočovač</t>
  </si>
  <si>
    <t>60004812</t>
  </si>
  <si>
    <t>Světlo LED přenosné</t>
  </si>
  <si>
    <t>60005263</t>
  </si>
  <si>
    <t>Nastřelovací přístroj</t>
  </si>
  <si>
    <t>60005400</t>
  </si>
  <si>
    <t>Horkovzdušná pistole Makita HG 551 VK</t>
  </si>
  <si>
    <t>60006150</t>
  </si>
  <si>
    <t>Světlo plošné LED</t>
  </si>
  <si>
    <t>60007238</t>
  </si>
  <si>
    <t>Horkovzdušná pistole HG 6030K</t>
  </si>
  <si>
    <t>60004284-57660</t>
  </si>
  <si>
    <t>60004594-VH876</t>
  </si>
  <si>
    <t>60000537/VH116</t>
  </si>
  <si>
    <t>60000538/VH117</t>
  </si>
  <si>
    <t>60004604-VH901</t>
  </si>
  <si>
    <t>60004470/VH254</t>
  </si>
  <si>
    <t>60004479/VH282</t>
  </si>
  <si>
    <t>60004481/VH284</t>
  </si>
  <si>
    <t>60004482/VH286</t>
  </si>
  <si>
    <t>60004484/VH291</t>
  </si>
  <si>
    <t>60004522/VH730</t>
  </si>
  <si>
    <t>60004608/VH907</t>
  </si>
  <si>
    <t>60004480/VH283</t>
  </si>
  <si>
    <t>60000262/475032</t>
  </si>
  <si>
    <t>60004529/VH743</t>
  </si>
  <si>
    <t>60007503/60007504</t>
  </si>
  <si>
    <t>Laser rotační</t>
  </si>
  <si>
    <t>Sponkovačka</t>
  </si>
  <si>
    <t>Kompresor 2200W</t>
  </si>
  <si>
    <t>62000036</t>
  </si>
  <si>
    <t>62000037</t>
  </si>
  <si>
    <t>Aku. Vysavač MAKITA</t>
  </si>
  <si>
    <t>Elektrocentrála HERON</t>
  </si>
  <si>
    <t>Aku pila šavlová</t>
  </si>
  <si>
    <t>62000127</t>
  </si>
  <si>
    <t>62000128;</t>
  </si>
  <si>
    <t>Aku Bruska</t>
  </si>
  <si>
    <t>62000128</t>
  </si>
  <si>
    <t>62000134</t>
  </si>
  <si>
    <t>Aku kompresor Milw</t>
  </si>
  <si>
    <t>62000133</t>
  </si>
  <si>
    <t>62000047</t>
  </si>
  <si>
    <t>CENÍK PŮJČOVNY FORTEX STAVBY s.r.o. pro rok 2022</t>
  </si>
  <si>
    <t xml:space="preserve"> Ceník</t>
  </si>
  <si>
    <t>Demoliční kladivo Total 1700W</t>
  </si>
  <si>
    <t>Čerpadlo kalové WQ 10-10-10-0,75 Premium</t>
  </si>
  <si>
    <t>Hoblík Makita velkoplošný 180mm</t>
  </si>
  <si>
    <t>Topení s ventilátorem</t>
  </si>
  <si>
    <t>60007428</t>
  </si>
  <si>
    <t>Čerpadlo nerezové Makita 1100W na čistou vodu</t>
  </si>
  <si>
    <t>11 Měření</t>
  </si>
  <si>
    <t>Aku kolečko Makita</t>
  </si>
  <si>
    <t>62000136</t>
  </si>
  <si>
    <t>62000328</t>
  </si>
  <si>
    <t>Vibrační pěch Husqarna LT 6005</t>
  </si>
  <si>
    <t>62000001</t>
  </si>
  <si>
    <t>Vrtačka aku Makita 18V</t>
  </si>
  <si>
    <t>62000053</t>
  </si>
  <si>
    <t>Aku bruska úhlová Milwaukee 125mm</t>
  </si>
  <si>
    <t>03 Bourání, vrtání, příslušenství</t>
  </si>
  <si>
    <t>62000329</t>
  </si>
  <si>
    <t>Dělící pila na kámen a dlažbu průměr 350mm</t>
  </si>
  <si>
    <t>62000320</t>
  </si>
  <si>
    <t>Demoliční kladivo POWERMAT 3 300W</t>
  </si>
  <si>
    <t>62000146</t>
  </si>
  <si>
    <t>Topení s ventilátorem HECHT 3kw</t>
  </si>
  <si>
    <t>60005552</t>
  </si>
  <si>
    <t>60007423</t>
  </si>
  <si>
    <t>Topidlo elektrické MASTER B22 EPB 22kw</t>
  </si>
  <si>
    <t>Čerpadlo kalové WEDA-LINE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</si>
</sst>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3" borderId="4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top"/>
    </xf>
    <xf numFmtId="0" fontId="1" fillId="4" borderId="6" xfId="0" applyFont="1" applyFill="1" applyBorder="1" applyAlignment="1">
      <alignment horizontal="center" vertical="top"/>
    </xf>
    <xf numFmtId="0" fontId="1" fillId="4" borderId="19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2" fontId="1" fillId="3" borderId="18" xfId="0" applyNumberFormat="1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2" fontId="0" fillId="2" borderId="10" xfId="0" applyNumberFormat="1" applyFont="1" applyFill="1" applyBorder="1" applyAlignment="1">
      <alignment horizontal="right" vertical="top"/>
    </xf>
    <xf numFmtId="44" fontId="0" fillId="2" borderId="10" xfId="0" applyNumberFormat="1" applyFont="1" applyFill="1" applyBorder="1" applyAlignment="1">
      <alignment horizontal="right" vertical="top"/>
    </xf>
    <xf numFmtId="44" fontId="0" fillId="0" borderId="25" xfId="0" applyNumberFormat="1" applyFont="1" applyBorder="1" applyAlignment="1">
      <alignment horizontal="right" vertical="top"/>
    </xf>
    <xf numFmtId="49" fontId="0" fillId="0" borderId="9" xfId="0" applyNumberFormat="1" applyFont="1" applyBorder="1" applyAlignment="1">
      <alignment vertical="top"/>
    </xf>
    <xf numFmtId="49" fontId="0" fillId="0" borderId="10" xfId="0" applyNumberFormat="1" applyFont="1" applyBorder="1" applyAlignment="1">
      <alignment vertical="top"/>
    </xf>
    <xf numFmtId="2" fontId="0" fillId="0" borderId="10" xfId="0" applyNumberFormat="1" applyFont="1" applyBorder="1" applyAlignment="1">
      <alignment horizontal="right" vertical="top"/>
    </xf>
    <xf numFmtId="44" fontId="0" fillId="0" borderId="10" xfId="0" applyNumberFormat="1" applyFont="1" applyBorder="1" applyAlignment="1">
      <alignment horizontal="right" vertical="top"/>
    </xf>
    <xf numFmtId="0" fontId="0" fillId="0" borderId="0" xfId="0" applyFont="1"/>
    <xf numFmtId="49" fontId="0" fillId="0" borderId="7" xfId="0" applyNumberFormat="1" applyFont="1" applyBorder="1" applyAlignment="1">
      <alignment vertical="top"/>
    </xf>
    <xf numFmtId="49" fontId="0" fillId="0" borderId="8" xfId="0" applyNumberFormat="1" applyFont="1" applyBorder="1" applyAlignment="1">
      <alignment vertical="top"/>
    </xf>
    <xf numFmtId="2" fontId="0" fillId="0" borderId="8" xfId="0" applyNumberFormat="1" applyFont="1" applyBorder="1" applyAlignment="1">
      <alignment vertical="top"/>
    </xf>
    <xf numFmtId="44" fontId="0" fillId="0" borderId="8" xfId="0" applyNumberFormat="1" applyFont="1" applyBorder="1" applyAlignment="1">
      <alignment vertical="top"/>
    </xf>
    <xf numFmtId="44" fontId="0" fillId="0" borderId="23" xfId="0" applyNumberFormat="1" applyFont="1" applyBorder="1" applyAlignment="1">
      <alignment vertical="top"/>
    </xf>
    <xf numFmtId="2" fontId="0" fillId="0" borderId="10" xfId="0" applyNumberFormat="1" applyFont="1" applyBorder="1" applyAlignment="1">
      <alignment vertical="top"/>
    </xf>
    <xf numFmtId="44" fontId="0" fillId="0" borderId="10" xfId="0" applyNumberFormat="1" applyFont="1" applyBorder="1" applyAlignment="1">
      <alignment vertical="top"/>
    </xf>
    <xf numFmtId="44" fontId="0" fillId="0" borderId="25" xfId="0" applyNumberFormat="1" applyFont="1" applyBorder="1" applyAlignment="1">
      <alignment vertical="top"/>
    </xf>
    <xf numFmtId="49" fontId="0" fillId="0" borderId="3" xfId="0" applyNumberFormat="1" applyFont="1" applyBorder="1" applyAlignment="1">
      <alignment vertical="top"/>
    </xf>
    <xf numFmtId="49" fontId="0" fillId="0" borderId="4" xfId="0" applyNumberFormat="1" applyFont="1" applyBorder="1" applyAlignment="1">
      <alignment vertical="top"/>
    </xf>
    <xf numFmtId="2" fontId="0" fillId="0" borderId="4" xfId="0" applyNumberFormat="1" applyFont="1" applyBorder="1" applyAlignment="1">
      <alignment vertical="top"/>
    </xf>
    <xf numFmtId="44" fontId="0" fillId="0" borderId="4" xfId="0" applyNumberFormat="1" applyFont="1" applyBorder="1" applyAlignment="1">
      <alignment vertical="top"/>
    </xf>
    <xf numFmtId="44" fontId="0" fillId="0" borderId="22" xfId="0" applyNumberFormat="1" applyFont="1" applyBorder="1" applyAlignment="1">
      <alignment vertical="top"/>
    </xf>
    <xf numFmtId="2" fontId="0" fillId="0" borderId="8" xfId="0" applyNumberFormat="1" applyFont="1" applyBorder="1" applyAlignment="1">
      <alignment horizontal="right" vertical="top"/>
    </xf>
    <xf numFmtId="44" fontId="0" fillId="0" borderId="8" xfId="0" applyNumberFormat="1" applyFont="1" applyBorder="1" applyAlignment="1">
      <alignment horizontal="right" vertical="top"/>
    </xf>
    <xf numFmtId="44" fontId="0" fillId="0" borderId="23" xfId="0" applyNumberFormat="1" applyFont="1" applyBorder="1" applyAlignment="1">
      <alignment horizontal="right" vertical="top"/>
    </xf>
    <xf numFmtId="2" fontId="0" fillId="0" borderId="4" xfId="0" applyNumberFormat="1" applyFont="1" applyBorder="1" applyAlignment="1">
      <alignment horizontal="right" vertical="top"/>
    </xf>
    <xf numFmtId="44" fontId="0" fillId="0" borderId="4" xfId="0" applyNumberFormat="1" applyFont="1" applyBorder="1" applyAlignment="1">
      <alignment horizontal="right" vertical="top"/>
    </xf>
    <xf numFmtId="44" fontId="0" fillId="0" borderId="22" xfId="0" applyNumberFormat="1" applyFont="1" applyBorder="1" applyAlignment="1">
      <alignment horizontal="right" vertical="top"/>
    </xf>
    <xf numFmtId="49" fontId="0" fillId="2" borderId="10" xfId="0" applyNumberFormat="1" applyFont="1" applyFill="1" applyBorder="1" applyAlignment="1">
      <alignment vertical="top"/>
    </xf>
    <xf numFmtId="49" fontId="0" fillId="0" borderId="11" xfId="0" applyNumberFormat="1" applyFont="1" applyBorder="1" applyAlignment="1">
      <alignment vertical="top"/>
    </xf>
    <xf numFmtId="49" fontId="0" fillId="0" borderId="12" xfId="0" applyNumberFormat="1" applyFont="1" applyBorder="1" applyAlignment="1">
      <alignment vertical="top"/>
    </xf>
    <xf numFmtId="2" fontId="0" fillId="0" borderId="12" xfId="0" applyNumberFormat="1" applyFont="1" applyBorder="1" applyAlignment="1">
      <alignment horizontal="right" vertical="top"/>
    </xf>
    <xf numFmtId="44" fontId="0" fillId="0" borderId="12" xfId="0" applyNumberFormat="1" applyFont="1" applyBorder="1" applyAlignment="1">
      <alignment horizontal="right" vertical="top"/>
    </xf>
    <xf numFmtId="44" fontId="0" fillId="0" borderId="26" xfId="0" applyNumberFormat="1" applyFont="1" applyBorder="1" applyAlignment="1">
      <alignment horizontal="right" vertical="top"/>
    </xf>
    <xf numFmtId="0" fontId="0" fillId="0" borderId="10" xfId="0" applyFont="1" applyBorder="1" applyAlignment="1">
      <alignment horizontal="left"/>
    </xf>
    <xf numFmtId="49" fontId="0" fillId="0" borderId="10" xfId="0" applyNumberFormat="1" applyFont="1" applyFill="1" applyBorder="1" applyAlignment="1">
      <alignment vertical="top"/>
    </xf>
    <xf numFmtId="0" fontId="0" fillId="0" borderId="4" xfId="0" applyFont="1" applyBorder="1" applyAlignment="1">
      <alignment horizontal="left"/>
    </xf>
    <xf numFmtId="49" fontId="0" fillId="0" borderId="4" xfId="0" applyNumberFormat="1" applyFont="1" applyFill="1" applyBorder="1" applyAlignment="1">
      <alignment vertical="top"/>
    </xf>
    <xf numFmtId="49" fontId="0" fillId="0" borderId="1" xfId="0" applyNumberFormat="1" applyFont="1" applyBorder="1" applyAlignment="1">
      <alignment vertical="top"/>
    </xf>
    <xf numFmtId="49" fontId="0" fillId="0" borderId="2" xfId="0" applyNumberFormat="1" applyFont="1" applyBorder="1" applyAlignment="1">
      <alignment vertical="top"/>
    </xf>
    <xf numFmtId="2" fontId="0" fillId="0" borderId="2" xfId="0" applyNumberFormat="1" applyFont="1" applyBorder="1" applyAlignment="1">
      <alignment horizontal="right" vertical="top"/>
    </xf>
    <xf numFmtId="44" fontId="0" fillId="0" borderId="2" xfId="0" applyNumberFormat="1" applyFont="1" applyBorder="1" applyAlignment="1">
      <alignment horizontal="right" vertical="top"/>
    </xf>
    <xf numFmtId="44" fontId="0" fillId="0" borderId="24" xfId="0" applyNumberFormat="1" applyFont="1" applyBorder="1" applyAlignment="1">
      <alignment horizontal="right" vertical="top"/>
    </xf>
    <xf numFmtId="0" fontId="0" fillId="0" borderId="12" xfId="0" applyFont="1" applyBorder="1" applyAlignment="1">
      <alignment horizontal="left"/>
    </xf>
    <xf numFmtId="49" fontId="0" fillId="0" borderId="12" xfId="0" applyNumberFormat="1" applyFont="1" applyFill="1" applyBorder="1" applyAlignment="1">
      <alignment vertical="top"/>
    </xf>
    <xf numFmtId="2" fontId="0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6"/>
  <sheetViews>
    <sheetView tabSelected="1" view="pageBreakPreview" zoomScaleNormal="100" zoomScaleSheetLayoutView="100" workbookViewId="0">
      <pane ySplit="3" topLeftCell="A4" activePane="bottomLeft" state="frozen"/>
      <selection pane="bottomLeft" activeCell="J255" sqref="J255"/>
    </sheetView>
  </sheetViews>
  <sheetFormatPr defaultRowHeight="15" x14ac:dyDescent="0.25"/>
  <cols>
    <col min="1" max="1" width="38.7109375" style="25" customWidth="1"/>
    <col min="2" max="2" width="21.28515625" style="25" customWidth="1"/>
    <col min="3" max="3" width="47.28515625" style="25" bestFit="1" customWidth="1"/>
    <col min="4" max="4" width="14" style="62" customWidth="1"/>
    <col min="5" max="6" width="13.28515625" style="25" customWidth="1"/>
    <col min="7" max="7" width="13.5703125" style="25" customWidth="1"/>
    <col min="8" max="8" width="15.42578125" style="25" customWidth="1"/>
    <col min="9" max="16384" width="9.140625" style="25"/>
  </cols>
  <sheetData>
    <row r="1" spans="1:8" ht="34.5" customHeight="1" thickBot="1" x14ac:dyDescent="0.3">
      <c r="A1" s="15" t="s">
        <v>537</v>
      </c>
      <c r="B1" s="16"/>
      <c r="C1" s="16"/>
      <c r="D1" s="16"/>
      <c r="E1" s="16"/>
      <c r="F1" s="16"/>
      <c r="G1" s="16"/>
      <c r="H1" s="17"/>
    </row>
    <row r="2" spans="1:8" x14ac:dyDescent="0.25">
      <c r="A2" s="6" t="s">
        <v>0</v>
      </c>
      <c r="B2" s="8" t="s">
        <v>1</v>
      </c>
      <c r="C2" s="8" t="s">
        <v>2</v>
      </c>
      <c r="D2" s="10" t="s">
        <v>3</v>
      </c>
      <c r="E2" s="12" t="s">
        <v>538</v>
      </c>
      <c r="F2" s="13"/>
      <c r="G2" s="13"/>
      <c r="H2" s="14"/>
    </row>
    <row r="3" spans="1:8" ht="15.75" thickBot="1" x14ac:dyDescent="0.3">
      <c r="A3" s="7"/>
      <c r="B3" s="9"/>
      <c r="C3" s="9"/>
      <c r="D3" s="11"/>
      <c r="E3" s="1" t="s">
        <v>4</v>
      </c>
      <c r="F3" s="1" t="s">
        <v>5</v>
      </c>
      <c r="G3" s="1" t="s">
        <v>6</v>
      </c>
      <c r="H3" s="2" t="s">
        <v>7</v>
      </c>
    </row>
    <row r="4" spans="1:8" ht="15.75" thickBot="1" x14ac:dyDescent="0.3">
      <c r="A4" s="3" t="s">
        <v>8</v>
      </c>
      <c r="B4" s="4"/>
      <c r="C4" s="4"/>
      <c r="D4" s="4"/>
      <c r="E4" s="4"/>
      <c r="F4" s="4"/>
      <c r="G4" s="4"/>
      <c r="H4" s="5"/>
    </row>
    <row r="5" spans="1:8" x14ac:dyDescent="0.25">
      <c r="A5" s="26" t="s">
        <v>8</v>
      </c>
      <c r="B5" s="27" t="s">
        <v>9</v>
      </c>
      <c r="C5" s="27" t="s">
        <v>10</v>
      </c>
      <c r="D5" s="28">
        <v>32</v>
      </c>
      <c r="E5" s="29">
        <v>5.25</v>
      </c>
      <c r="F5" s="29">
        <f>E5*0.9</f>
        <v>4.7250000000000005</v>
      </c>
      <c r="G5" s="29">
        <f>E5*0.85</f>
        <v>4.4624999999999995</v>
      </c>
      <c r="H5" s="30">
        <v>500</v>
      </c>
    </row>
    <row r="6" spans="1:8" x14ac:dyDescent="0.25">
      <c r="A6" s="21" t="s">
        <v>8</v>
      </c>
      <c r="B6" s="22" t="s">
        <v>11</v>
      </c>
      <c r="C6" s="22" t="s">
        <v>12</v>
      </c>
      <c r="D6" s="31">
        <v>32</v>
      </c>
      <c r="E6" s="32">
        <v>6.3</v>
      </c>
      <c r="F6" s="32">
        <f t="shared" ref="F6:F17" si="0">E6*0.9</f>
        <v>5.67</v>
      </c>
      <c r="G6" s="32">
        <f t="shared" ref="G6:G17" si="1">E6*0.85</f>
        <v>5.3549999999999995</v>
      </c>
      <c r="H6" s="33">
        <v>500</v>
      </c>
    </row>
    <row r="7" spans="1:8" x14ac:dyDescent="0.25">
      <c r="A7" s="21" t="s">
        <v>8</v>
      </c>
      <c r="B7" s="22" t="s">
        <v>13</v>
      </c>
      <c r="C7" s="22" t="s">
        <v>14</v>
      </c>
      <c r="D7" s="31">
        <v>31</v>
      </c>
      <c r="E7" s="32">
        <v>7.35</v>
      </c>
      <c r="F7" s="32">
        <f t="shared" si="0"/>
        <v>6.6150000000000002</v>
      </c>
      <c r="G7" s="32">
        <f t="shared" si="1"/>
        <v>6.2474999999999996</v>
      </c>
      <c r="H7" s="33">
        <v>500</v>
      </c>
    </row>
    <row r="8" spans="1:8" x14ac:dyDescent="0.25">
      <c r="A8" s="21" t="s">
        <v>8</v>
      </c>
      <c r="B8" s="22" t="s">
        <v>15</v>
      </c>
      <c r="C8" s="22" t="s">
        <v>16</v>
      </c>
      <c r="D8" s="31">
        <v>10</v>
      </c>
      <c r="E8" s="32">
        <v>5.25</v>
      </c>
      <c r="F8" s="32">
        <f t="shared" si="0"/>
        <v>4.7250000000000005</v>
      </c>
      <c r="G8" s="32">
        <f t="shared" si="1"/>
        <v>4.4624999999999995</v>
      </c>
      <c r="H8" s="33">
        <v>500</v>
      </c>
    </row>
    <row r="9" spans="1:8" x14ac:dyDescent="0.25">
      <c r="A9" s="21" t="s">
        <v>8</v>
      </c>
      <c r="B9" s="22" t="s">
        <v>17</v>
      </c>
      <c r="C9" s="22" t="s">
        <v>18</v>
      </c>
      <c r="D9" s="31">
        <v>24</v>
      </c>
      <c r="E9" s="32">
        <v>9.4499999999999993</v>
      </c>
      <c r="F9" s="32">
        <f t="shared" si="0"/>
        <v>8.504999999999999</v>
      </c>
      <c r="G9" s="32">
        <f t="shared" si="1"/>
        <v>8.0324999999999989</v>
      </c>
      <c r="H9" s="33">
        <v>500</v>
      </c>
    </row>
    <row r="10" spans="1:8" x14ac:dyDescent="0.25">
      <c r="A10" s="21" t="s">
        <v>8</v>
      </c>
      <c r="B10" s="22" t="s">
        <v>19</v>
      </c>
      <c r="C10" s="22" t="s">
        <v>20</v>
      </c>
      <c r="D10" s="31">
        <v>99</v>
      </c>
      <c r="E10" s="32">
        <v>11.55</v>
      </c>
      <c r="F10" s="32">
        <f t="shared" si="0"/>
        <v>10.395000000000001</v>
      </c>
      <c r="G10" s="32">
        <f t="shared" si="1"/>
        <v>9.8175000000000008</v>
      </c>
      <c r="H10" s="33">
        <v>500</v>
      </c>
    </row>
    <row r="11" spans="1:8" x14ac:dyDescent="0.25">
      <c r="A11" s="21" t="s">
        <v>8</v>
      </c>
      <c r="B11" s="22" t="s">
        <v>21</v>
      </c>
      <c r="C11" s="22" t="s">
        <v>22</v>
      </c>
      <c r="D11" s="31">
        <v>146</v>
      </c>
      <c r="E11" s="32">
        <v>13.65</v>
      </c>
      <c r="F11" s="32">
        <f t="shared" si="0"/>
        <v>12.285</v>
      </c>
      <c r="G11" s="32">
        <f t="shared" si="1"/>
        <v>11.602499999999999</v>
      </c>
      <c r="H11" s="33">
        <v>500</v>
      </c>
    </row>
    <row r="12" spans="1:8" x14ac:dyDescent="0.25">
      <c r="A12" s="21" t="s">
        <v>8</v>
      </c>
      <c r="B12" s="22" t="s">
        <v>23</v>
      </c>
      <c r="C12" s="22" t="s">
        <v>24</v>
      </c>
      <c r="D12" s="31">
        <v>1</v>
      </c>
      <c r="E12" s="32">
        <v>60.9</v>
      </c>
      <c r="F12" s="32">
        <f t="shared" si="0"/>
        <v>54.81</v>
      </c>
      <c r="G12" s="32">
        <f t="shared" si="1"/>
        <v>51.765000000000001</v>
      </c>
      <c r="H12" s="33">
        <v>10000</v>
      </c>
    </row>
    <row r="13" spans="1:8" x14ac:dyDescent="0.25">
      <c r="A13" s="21" t="s">
        <v>8</v>
      </c>
      <c r="B13" s="22" t="s">
        <v>25</v>
      </c>
      <c r="C13" s="22" t="s">
        <v>24</v>
      </c>
      <c r="D13" s="31">
        <v>1</v>
      </c>
      <c r="E13" s="32">
        <v>60.9</v>
      </c>
      <c r="F13" s="32">
        <f t="shared" si="0"/>
        <v>54.81</v>
      </c>
      <c r="G13" s="32">
        <f t="shared" si="1"/>
        <v>51.765000000000001</v>
      </c>
      <c r="H13" s="33">
        <v>10000</v>
      </c>
    </row>
    <row r="14" spans="1:8" x14ac:dyDescent="0.25">
      <c r="A14" s="21" t="s">
        <v>8</v>
      </c>
      <c r="B14" s="22" t="s">
        <v>26</v>
      </c>
      <c r="C14" s="22" t="s">
        <v>27</v>
      </c>
      <c r="D14" s="31">
        <v>6</v>
      </c>
      <c r="E14" s="32">
        <v>302.39999999999998</v>
      </c>
      <c r="F14" s="32">
        <f t="shared" si="0"/>
        <v>272.15999999999997</v>
      </c>
      <c r="G14" s="32">
        <f t="shared" si="1"/>
        <v>257.03999999999996</v>
      </c>
      <c r="H14" s="33">
        <v>10000</v>
      </c>
    </row>
    <row r="15" spans="1:8" x14ac:dyDescent="0.25">
      <c r="A15" s="21" t="s">
        <v>8</v>
      </c>
      <c r="B15" s="22" t="s">
        <v>28</v>
      </c>
      <c r="C15" s="22" t="s">
        <v>29</v>
      </c>
      <c r="D15" s="31">
        <v>20</v>
      </c>
      <c r="E15" s="32">
        <v>10.5</v>
      </c>
      <c r="F15" s="32">
        <f t="shared" si="0"/>
        <v>9.4500000000000011</v>
      </c>
      <c r="G15" s="32">
        <f t="shared" si="1"/>
        <v>8.9249999999999989</v>
      </c>
      <c r="H15" s="33">
        <v>500</v>
      </c>
    </row>
    <row r="16" spans="1:8" x14ac:dyDescent="0.25">
      <c r="A16" s="21" t="s">
        <v>8</v>
      </c>
      <c r="B16" s="22" t="s">
        <v>30</v>
      </c>
      <c r="C16" s="22" t="s">
        <v>31</v>
      </c>
      <c r="D16" s="31">
        <v>30</v>
      </c>
      <c r="E16" s="32">
        <v>5.25</v>
      </c>
      <c r="F16" s="32">
        <f t="shared" si="0"/>
        <v>4.7250000000000005</v>
      </c>
      <c r="G16" s="32">
        <f t="shared" si="1"/>
        <v>4.4624999999999995</v>
      </c>
      <c r="H16" s="33">
        <v>500</v>
      </c>
    </row>
    <row r="17" spans="1:8" ht="15.75" thickBot="1" x14ac:dyDescent="0.3">
      <c r="A17" s="34" t="s">
        <v>8</v>
      </c>
      <c r="B17" s="35" t="s">
        <v>32</v>
      </c>
      <c r="C17" s="35" t="s">
        <v>33</v>
      </c>
      <c r="D17" s="36">
        <v>52</v>
      </c>
      <c r="E17" s="37">
        <v>10.5</v>
      </c>
      <c r="F17" s="37">
        <f t="shared" si="0"/>
        <v>9.4500000000000011</v>
      </c>
      <c r="G17" s="37">
        <f t="shared" si="1"/>
        <v>8.9249999999999989</v>
      </c>
      <c r="H17" s="38">
        <v>500</v>
      </c>
    </row>
    <row r="18" spans="1:8" ht="15.75" thickBot="1" x14ac:dyDescent="0.3">
      <c r="A18" s="3" t="s">
        <v>34</v>
      </c>
      <c r="B18" s="4"/>
      <c r="C18" s="4"/>
      <c r="D18" s="4"/>
      <c r="E18" s="4"/>
      <c r="F18" s="4"/>
      <c r="G18" s="4"/>
      <c r="H18" s="5"/>
    </row>
    <row r="19" spans="1:8" x14ac:dyDescent="0.25">
      <c r="A19" s="26" t="s">
        <v>34</v>
      </c>
      <c r="B19" s="27" t="s">
        <v>505</v>
      </c>
      <c r="C19" s="27" t="s">
        <v>35</v>
      </c>
      <c r="D19" s="39">
        <v>1</v>
      </c>
      <c r="E19" s="40">
        <v>230</v>
      </c>
      <c r="F19" s="40">
        <f t="shared" ref="F19:F81" si="2">E19*0.9</f>
        <v>207</v>
      </c>
      <c r="G19" s="40">
        <f t="shared" ref="G19:G52" si="3">E19*0.85</f>
        <v>195.5</v>
      </c>
      <c r="H19" s="41">
        <v>10000</v>
      </c>
    </row>
    <row r="20" spans="1:8" x14ac:dyDescent="0.25">
      <c r="A20" s="21" t="s">
        <v>34</v>
      </c>
      <c r="B20" s="22" t="s">
        <v>506</v>
      </c>
      <c r="C20" s="22" t="s">
        <v>36</v>
      </c>
      <c r="D20" s="23">
        <v>1</v>
      </c>
      <c r="E20" s="24">
        <v>603.75</v>
      </c>
      <c r="F20" s="24">
        <f t="shared" si="2"/>
        <v>543.375</v>
      </c>
      <c r="G20" s="24">
        <f t="shared" si="3"/>
        <v>513.1875</v>
      </c>
      <c r="H20" s="20">
        <v>10000</v>
      </c>
    </row>
    <row r="21" spans="1:8" x14ac:dyDescent="0.25">
      <c r="A21" s="21" t="s">
        <v>34</v>
      </c>
      <c r="B21" s="22" t="s">
        <v>37</v>
      </c>
      <c r="C21" s="22" t="s">
        <v>38</v>
      </c>
      <c r="D21" s="23">
        <v>30</v>
      </c>
      <c r="E21" s="24">
        <v>12.6</v>
      </c>
      <c r="F21" s="24">
        <f t="shared" si="2"/>
        <v>11.34</v>
      </c>
      <c r="G21" s="24">
        <f t="shared" si="3"/>
        <v>10.709999999999999</v>
      </c>
      <c r="H21" s="20">
        <v>500</v>
      </c>
    </row>
    <row r="22" spans="1:8" x14ac:dyDescent="0.25">
      <c r="A22" s="21" t="s">
        <v>34</v>
      </c>
      <c r="B22" s="22" t="s">
        <v>39</v>
      </c>
      <c r="C22" s="22" t="s">
        <v>40</v>
      </c>
      <c r="D22" s="23">
        <v>1</v>
      </c>
      <c r="E22" s="24">
        <v>262.5</v>
      </c>
      <c r="F22" s="24">
        <f t="shared" si="2"/>
        <v>236.25</v>
      </c>
      <c r="G22" s="24">
        <f t="shared" si="3"/>
        <v>223.125</v>
      </c>
      <c r="H22" s="20">
        <v>10000</v>
      </c>
    </row>
    <row r="23" spans="1:8" x14ac:dyDescent="0.25">
      <c r="A23" s="21" t="s">
        <v>34</v>
      </c>
      <c r="B23" s="22" t="s">
        <v>41</v>
      </c>
      <c r="C23" s="22" t="s">
        <v>42</v>
      </c>
      <c r="D23" s="23">
        <v>202</v>
      </c>
      <c r="E23" s="24">
        <v>2.5619999999999998</v>
      </c>
      <c r="F23" s="24">
        <f t="shared" si="2"/>
        <v>2.3058000000000001</v>
      </c>
      <c r="G23" s="24">
        <f t="shared" si="3"/>
        <v>2.1776999999999997</v>
      </c>
      <c r="H23" s="20">
        <v>500</v>
      </c>
    </row>
    <row r="24" spans="1:8" x14ac:dyDescent="0.25">
      <c r="A24" s="21" t="s">
        <v>34</v>
      </c>
      <c r="B24" s="22" t="s">
        <v>43</v>
      </c>
      <c r="C24" s="22" t="s">
        <v>44</v>
      </c>
      <c r="D24" s="23">
        <v>29</v>
      </c>
      <c r="E24" s="24">
        <v>1.9530000000000001</v>
      </c>
      <c r="F24" s="24">
        <f t="shared" si="2"/>
        <v>1.7577</v>
      </c>
      <c r="G24" s="24">
        <f t="shared" si="3"/>
        <v>1.66005</v>
      </c>
      <c r="H24" s="20">
        <v>500</v>
      </c>
    </row>
    <row r="25" spans="1:8" x14ac:dyDescent="0.25">
      <c r="A25" s="21" t="s">
        <v>34</v>
      </c>
      <c r="B25" s="22" t="s">
        <v>45</v>
      </c>
      <c r="C25" s="22" t="s">
        <v>46</v>
      </c>
      <c r="D25" s="23">
        <v>28</v>
      </c>
      <c r="E25" s="24">
        <v>2.1840000000000002</v>
      </c>
      <c r="F25" s="24">
        <f t="shared" si="2"/>
        <v>1.9656000000000002</v>
      </c>
      <c r="G25" s="24">
        <f t="shared" si="3"/>
        <v>1.8564000000000001</v>
      </c>
      <c r="H25" s="20">
        <v>500</v>
      </c>
    </row>
    <row r="26" spans="1:8" x14ac:dyDescent="0.25">
      <c r="A26" s="21" t="s">
        <v>34</v>
      </c>
      <c r="B26" s="22" t="s">
        <v>47</v>
      </c>
      <c r="C26" s="22" t="s">
        <v>48</v>
      </c>
      <c r="D26" s="23">
        <v>88</v>
      </c>
      <c r="E26" s="24">
        <v>2.52</v>
      </c>
      <c r="F26" s="24">
        <f t="shared" si="2"/>
        <v>2.2680000000000002</v>
      </c>
      <c r="G26" s="24">
        <f t="shared" si="3"/>
        <v>2.1419999999999999</v>
      </c>
      <c r="H26" s="20">
        <v>500</v>
      </c>
    </row>
    <row r="27" spans="1:8" x14ac:dyDescent="0.25">
      <c r="A27" s="21" t="s">
        <v>34</v>
      </c>
      <c r="B27" s="22" t="s">
        <v>49</v>
      </c>
      <c r="C27" s="22" t="s">
        <v>50</v>
      </c>
      <c r="D27" s="23">
        <v>149</v>
      </c>
      <c r="E27" s="24">
        <v>2.8660000000000001</v>
      </c>
      <c r="F27" s="24">
        <f t="shared" si="2"/>
        <v>2.5794000000000001</v>
      </c>
      <c r="G27" s="24">
        <f t="shared" si="3"/>
        <v>2.4361000000000002</v>
      </c>
      <c r="H27" s="20">
        <v>500</v>
      </c>
    </row>
    <row r="28" spans="1:8" x14ac:dyDescent="0.25">
      <c r="A28" s="21" t="s">
        <v>34</v>
      </c>
      <c r="B28" s="22" t="s">
        <v>51</v>
      </c>
      <c r="C28" s="22" t="s">
        <v>52</v>
      </c>
      <c r="D28" s="23">
        <v>31</v>
      </c>
      <c r="E28" s="24">
        <v>10.689</v>
      </c>
      <c r="F28" s="24">
        <f t="shared" si="2"/>
        <v>9.6201000000000008</v>
      </c>
      <c r="G28" s="24">
        <f t="shared" si="3"/>
        <v>9.0856499999999993</v>
      </c>
      <c r="H28" s="20">
        <v>500</v>
      </c>
    </row>
    <row r="29" spans="1:8" x14ac:dyDescent="0.25">
      <c r="A29" s="21" t="s">
        <v>34</v>
      </c>
      <c r="B29" s="22" t="s">
        <v>53</v>
      </c>
      <c r="C29" s="22" t="s">
        <v>54</v>
      </c>
      <c r="D29" s="23">
        <v>40</v>
      </c>
      <c r="E29" s="24">
        <v>0.66</v>
      </c>
      <c r="F29" s="24">
        <f t="shared" si="2"/>
        <v>0.59400000000000008</v>
      </c>
      <c r="G29" s="24">
        <f t="shared" si="3"/>
        <v>0.56100000000000005</v>
      </c>
      <c r="H29" s="20">
        <v>100</v>
      </c>
    </row>
    <row r="30" spans="1:8" x14ac:dyDescent="0.25">
      <c r="A30" s="21" t="s">
        <v>34</v>
      </c>
      <c r="B30" s="22" t="s">
        <v>55</v>
      </c>
      <c r="C30" s="22" t="s">
        <v>56</v>
      </c>
      <c r="D30" s="23">
        <v>30</v>
      </c>
      <c r="E30" s="24">
        <v>0.61899999999999999</v>
      </c>
      <c r="F30" s="24">
        <f t="shared" si="2"/>
        <v>0.55710000000000004</v>
      </c>
      <c r="G30" s="24">
        <f t="shared" si="3"/>
        <v>0.52615000000000001</v>
      </c>
      <c r="H30" s="20">
        <v>100</v>
      </c>
    </row>
    <row r="31" spans="1:8" x14ac:dyDescent="0.25">
      <c r="A31" s="21" t="s">
        <v>34</v>
      </c>
      <c r="B31" s="22" t="s">
        <v>57</v>
      </c>
      <c r="C31" s="22" t="s">
        <v>58</v>
      </c>
      <c r="D31" s="23">
        <v>160</v>
      </c>
      <c r="E31" s="24">
        <v>0.66</v>
      </c>
      <c r="F31" s="24">
        <f t="shared" si="2"/>
        <v>0.59400000000000008</v>
      </c>
      <c r="G31" s="24">
        <f t="shared" si="3"/>
        <v>0.56100000000000005</v>
      </c>
      <c r="H31" s="20">
        <v>100</v>
      </c>
    </row>
    <row r="32" spans="1:8" x14ac:dyDescent="0.25">
      <c r="A32" s="21" t="s">
        <v>34</v>
      </c>
      <c r="B32" s="22" t="s">
        <v>59</v>
      </c>
      <c r="C32" s="22" t="s">
        <v>60</v>
      </c>
      <c r="D32" s="23">
        <v>186</v>
      </c>
      <c r="E32" s="24">
        <v>0.68</v>
      </c>
      <c r="F32" s="24">
        <f t="shared" si="2"/>
        <v>0.6120000000000001</v>
      </c>
      <c r="G32" s="24">
        <f t="shared" si="3"/>
        <v>0.57800000000000007</v>
      </c>
      <c r="H32" s="20">
        <v>100</v>
      </c>
    </row>
    <row r="33" spans="1:8" x14ac:dyDescent="0.25">
      <c r="A33" s="21" t="s">
        <v>34</v>
      </c>
      <c r="B33" s="22" t="s">
        <v>61</v>
      </c>
      <c r="C33" s="22" t="s">
        <v>62</v>
      </c>
      <c r="D33" s="23">
        <v>73</v>
      </c>
      <c r="E33" s="24">
        <v>1.155</v>
      </c>
      <c r="F33" s="24">
        <f t="shared" si="2"/>
        <v>1.0395000000000001</v>
      </c>
      <c r="G33" s="24">
        <f t="shared" si="3"/>
        <v>0.98175000000000001</v>
      </c>
      <c r="H33" s="20">
        <v>500</v>
      </c>
    </row>
    <row r="34" spans="1:8" x14ac:dyDescent="0.25">
      <c r="A34" s="21" t="s">
        <v>34</v>
      </c>
      <c r="B34" s="22" t="s">
        <v>63</v>
      </c>
      <c r="C34" s="22" t="s">
        <v>64</v>
      </c>
      <c r="D34" s="23">
        <v>76</v>
      </c>
      <c r="E34" s="24">
        <v>1.0289999999999999</v>
      </c>
      <c r="F34" s="24">
        <f t="shared" si="2"/>
        <v>0.92609999999999992</v>
      </c>
      <c r="G34" s="24">
        <f t="shared" si="3"/>
        <v>0.87464999999999993</v>
      </c>
      <c r="H34" s="20">
        <v>200</v>
      </c>
    </row>
    <row r="35" spans="1:8" x14ac:dyDescent="0.25">
      <c r="A35" s="21" t="s">
        <v>34</v>
      </c>
      <c r="B35" s="22" t="s">
        <v>65</v>
      </c>
      <c r="C35" s="22" t="s">
        <v>66</v>
      </c>
      <c r="D35" s="23">
        <v>51</v>
      </c>
      <c r="E35" s="24">
        <v>7.2999999999999995E-2</v>
      </c>
      <c r="F35" s="24">
        <f t="shared" si="2"/>
        <v>6.5699999999999995E-2</v>
      </c>
      <c r="G35" s="24">
        <f t="shared" si="3"/>
        <v>6.2049999999999994E-2</v>
      </c>
      <c r="H35" s="20">
        <v>100</v>
      </c>
    </row>
    <row r="36" spans="1:8" x14ac:dyDescent="0.25">
      <c r="A36" s="21" t="s">
        <v>34</v>
      </c>
      <c r="B36" s="22" t="s">
        <v>67</v>
      </c>
      <c r="C36" s="22" t="s">
        <v>68</v>
      </c>
      <c r="D36" s="23">
        <v>40</v>
      </c>
      <c r="E36" s="24">
        <v>1.47</v>
      </c>
      <c r="F36" s="24">
        <f t="shared" si="2"/>
        <v>1.323</v>
      </c>
      <c r="G36" s="24">
        <f t="shared" si="3"/>
        <v>1.2495000000000001</v>
      </c>
      <c r="H36" s="20">
        <v>500</v>
      </c>
    </row>
    <row r="37" spans="1:8" x14ac:dyDescent="0.25">
      <c r="A37" s="21" t="s">
        <v>34</v>
      </c>
      <c r="B37" s="22" t="s">
        <v>69</v>
      </c>
      <c r="C37" s="22" t="s">
        <v>70</v>
      </c>
      <c r="D37" s="23">
        <v>19</v>
      </c>
      <c r="E37" s="24">
        <v>2.6349999999999998</v>
      </c>
      <c r="F37" s="24">
        <f t="shared" si="2"/>
        <v>2.3714999999999997</v>
      </c>
      <c r="G37" s="24">
        <f t="shared" si="3"/>
        <v>2.2397499999999999</v>
      </c>
      <c r="H37" s="20">
        <v>500</v>
      </c>
    </row>
    <row r="38" spans="1:8" x14ac:dyDescent="0.25">
      <c r="A38" s="21" t="s">
        <v>34</v>
      </c>
      <c r="B38" s="22" t="s">
        <v>71</v>
      </c>
      <c r="C38" s="22" t="s">
        <v>72</v>
      </c>
      <c r="D38" s="23">
        <v>14</v>
      </c>
      <c r="E38" s="24">
        <v>2.1150000000000002</v>
      </c>
      <c r="F38" s="24">
        <f t="shared" si="2"/>
        <v>1.9035000000000002</v>
      </c>
      <c r="G38" s="24">
        <f t="shared" si="3"/>
        <v>1.7977500000000002</v>
      </c>
      <c r="H38" s="20">
        <v>500</v>
      </c>
    </row>
    <row r="39" spans="1:8" x14ac:dyDescent="0.25">
      <c r="A39" s="21" t="s">
        <v>34</v>
      </c>
      <c r="B39" s="22" t="s">
        <v>73</v>
      </c>
      <c r="C39" s="22" t="s">
        <v>74</v>
      </c>
      <c r="D39" s="23">
        <v>6</v>
      </c>
      <c r="E39" s="24">
        <v>2.4700000000000002</v>
      </c>
      <c r="F39" s="24">
        <f t="shared" si="2"/>
        <v>2.2230000000000003</v>
      </c>
      <c r="G39" s="24">
        <f t="shared" si="3"/>
        <v>2.0994999999999999</v>
      </c>
      <c r="H39" s="20">
        <v>500</v>
      </c>
    </row>
    <row r="40" spans="1:8" x14ac:dyDescent="0.25">
      <c r="A40" s="21" t="s">
        <v>34</v>
      </c>
      <c r="B40" s="22" t="s">
        <v>75</v>
      </c>
      <c r="C40" s="22" t="s">
        <v>76</v>
      </c>
      <c r="D40" s="23">
        <v>53</v>
      </c>
      <c r="E40" s="24">
        <v>1.228</v>
      </c>
      <c r="F40" s="24">
        <f t="shared" si="2"/>
        <v>1.1052</v>
      </c>
      <c r="G40" s="24">
        <f t="shared" si="3"/>
        <v>1.0438000000000001</v>
      </c>
      <c r="H40" s="20">
        <v>500</v>
      </c>
    </row>
    <row r="41" spans="1:8" x14ac:dyDescent="0.25">
      <c r="A41" s="21" t="s">
        <v>34</v>
      </c>
      <c r="B41" s="22" t="s">
        <v>77</v>
      </c>
      <c r="C41" s="22" t="s">
        <v>78</v>
      </c>
      <c r="D41" s="23">
        <v>30</v>
      </c>
      <c r="E41" s="24">
        <v>1.3120000000000001</v>
      </c>
      <c r="F41" s="24">
        <f t="shared" si="2"/>
        <v>1.1808000000000001</v>
      </c>
      <c r="G41" s="24">
        <f t="shared" si="3"/>
        <v>1.1152</v>
      </c>
      <c r="H41" s="20">
        <v>500</v>
      </c>
    </row>
    <row r="42" spans="1:8" x14ac:dyDescent="0.25">
      <c r="A42" s="21" t="s">
        <v>34</v>
      </c>
      <c r="B42" s="22" t="s">
        <v>79</v>
      </c>
      <c r="C42" s="22" t="s">
        <v>80</v>
      </c>
      <c r="D42" s="23">
        <v>60</v>
      </c>
      <c r="E42" s="24">
        <v>0.66100000000000003</v>
      </c>
      <c r="F42" s="24">
        <f t="shared" si="2"/>
        <v>0.5949000000000001</v>
      </c>
      <c r="G42" s="24">
        <f t="shared" si="3"/>
        <v>0.56184999999999996</v>
      </c>
      <c r="H42" s="20">
        <v>500</v>
      </c>
    </row>
    <row r="43" spans="1:8" x14ac:dyDescent="0.25">
      <c r="A43" s="21" t="s">
        <v>34</v>
      </c>
      <c r="B43" s="22" t="s">
        <v>81</v>
      </c>
      <c r="C43" s="22" t="s">
        <v>82</v>
      </c>
      <c r="D43" s="23">
        <v>80</v>
      </c>
      <c r="E43" s="24">
        <v>0.84</v>
      </c>
      <c r="F43" s="24">
        <f t="shared" si="2"/>
        <v>0.75600000000000001</v>
      </c>
      <c r="G43" s="24">
        <f t="shared" si="3"/>
        <v>0.71399999999999997</v>
      </c>
      <c r="H43" s="20">
        <v>500</v>
      </c>
    </row>
    <row r="44" spans="1:8" x14ac:dyDescent="0.25">
      <c r="A44" s="21" t="s">
        <v>34</v>
      </c>
      <c r="B44" s="22" t="s">
        <v>83</v>
      </c>
      <c r="C44" s="22" t="s">
        <v>84</v>
      </c>
      <c r="D44" s="23">
        <v>10</v>
      </c>
      <c r="E44" s="24">
        <v>2.2050000000000001</v>
      </c>
      <c r="F44" s="24">
        <f t="shared" si="2"/>
        <v>1.9845000000000002</v>
      </c>
      <c r="G44" s="24">
        <f t="shared" si="3"/>
        <v>1.87425</v>
      </c>
      <c r="H44" s="20">
        <v>500</v>
      </c>
    </row>
    <row r="45" spans="1:8" x14ac:dyDescent="0.25">
      <c r="A45" s="21" t="s">
        <v>34</v>
      </c>
      <c r="B45" s="22" t="s">
        <v>85</v>
      </c>
      <c r="C45" s="22" t="s">
        <v>86</v>
      </c>
      <c r="D45" s="23">
        <v>20</v>
      </c>
      <c r="E45" s="24">
        <v>2.31</v>
      </c>
      <c r="F45" s="24">
        <f t="shared" si="2"/>
        <v>2.0790000000000002</v>
      </c>
      <c r="G45" s="24">
        <f t="shared" si="3"/>
        <v>1.9635</v>
      </c>
      <c r="H45" s="20">
        <v>500</v>
      </c>
    </row>
    <row r="46" spans="1:8" x14ac:dyDescent="0.25">
      <c r="A46" s="21" t="s">
        <v>34</v>
      </c>
      <c r="B46" s="22" t="s">
        <v>87</v>
      </c>
      <c r="C46" s="22" t="s">
        <v>88</v>
      </c>
      <c r="D46" s="23">
        <v>20</v>
      </c>
      <c r="E46" s="24">
        <v>2.1</v>
      </c>
      <c r="F46" s="24">
        <f t="shared" si="2"/>
        <v>1.8900000000000001</v>
      </c>
      <c r="G46" s="24">
        <f t="shared" si="3"/>
        <v>1.7849999999999999</v>
      </c>
      <c r="H46" s="20">
        <v>500</v>
      </c>
    </row>
    <row r="47" spans="1:8" x14ac:dyDescent="0.25">
      <c r="A47" s="21" t="s">
        <v>34</v>
      </c>
      <c r="B47" s="22" t="s">
        <v>89</v>
      </c>
      <c r="C47" s="22" t="s">
        <v>90</v>
      </c>
      <c r="D47" s="23">
        <v>1</v>
      </c>
      <c r="E47" s="24">
        <v>262.5</v>
      </c>
      <c r="F47" s="24">
        <f t="shared" si="2"/>
        <v>236.25</v>
      </c>
      <c r="G47" s="24">
        <f t="shared" si="3"/>
        <v>223.125</v>
      </c>
      <c r="H47" s="20">
        <v>0</v>
      </c>
    </row>
    <row r="48" spans="1:8" x14ac:dyDescent="0.25">
      <c r="A48" s="21" t="s">
        <v>34</v>
      </c>
      <c r="B48" s="22" t="s">
        <v>91</v>
      </c>
      <c r="C48" s="22" t="s">
        <v>92</v>
      </c>
      <c r="D48" s="23">
        <v>1</v>
      </c>
      <c r="E48" s="24">
        <v>262.5</v>
      </c>
      <c r="F48" s="24">
        <f t="shared" si="2"/>
        <v>236.25</v>
      </c>
      <c r="G48" s="24">
        <f t="shared" si="3"/>
        <v>223.125</v>
      </c>
      <c r="H48" s="20">
        <v>0</v>
      </c>
    </row>
    <row r="49" spans="1:8" x14ac:dyDescent="0.25">
      <c r="A49" s="21" t="s">
        <v>34</v>
      </c>
      <c r="B49" s="22" t="s">
        <v>93</v>
      </c>
      <c r="C49" s="22" t="s">
        <v>94</v>
      </c>
      <c r="D49" s="23">
        <v>1660</v>
      </c>
      <c r="E49" s="24">
        <v>0.52500000000000002</v>
      </c>
      <c r="F49" s="24">
        <f t="shared" si="2"/>
        <v>0.47250000000000003</v>
      </c>
      <c r="G49" s="24">
        <f t="shared" si="3"/>
        <v>0.44624999999999998</v>
      </c>
      <c r="H49" s="20">
        <v>100</v>
      </c>
    </row>
    <row r="50" spans="1:8" x14ac:dyDescent="0.25">
      <c r="A50" s="21" t="s">
        <v>34</v>
      </c>
      <c r="B50" s="22" t="s">
        <v>95</v>
      </c>
      <c r="C50" s="22" t="s">
        <v>96</v>
      </c>
      <c r="D50" s="23">
        <v>1280</v>
      </c>
      <c r="E50" s="24">
        <v>1.05</v>
      </c>
      <c r="F50" s="24">
        <f t="shared" si="2"/>
        <v>0.94500000000000006</v>
      </c>
      <c r="G50" s="24">
        <f t="shared" si="3"/>
        <v>0.89249999999999996</v>
      </c>
      <c r="H50" s="20">
        <v>100</v>
      </c>
    </row>
    <row r="51" spans="1:8" x14ac:dyDescent="0.25">
      <c r="A51" s="21" t="s">
        <v>34</v>
      </c>
      <c r="B51" s="22" t="s">
        <v>97</v>
      </c>
      <c r="C51" s="22" t="s">
        <v>98</v>
      </c>
      <c r="D51" s="23">
        <v>1080</v>
      </c>
      <c r="E51" s="24">
        <v>2.1</v>
      </c>
      <c r="F51" s="24">
        <f t="shared" si="2"/>
        <v>1.8900000000000001</v>
      </c>
      <c r="G51" s="24">
        <f t="shared" si="3"/>
        <v>1.7849999999999999</v>
      </c>
      <c r="H51" s="20">
        <v>100</v>
      </c>
    </row>
    <row r="52" spans="1:8" ht="15.75" thickBot="1" x14ac:dyDescent="0.3">
      <c r="A52" s="34" t="s">
        <v>34</v>
      </c>
      <c r="B52" s="35" t="s">
        <v>99</v>
      </c>
      <c r="C52" s="35" t="s">
        <v>100</v>
      </c>
      <c r="D52" s="42">
        <v>1228</v>
      </c>
      <c r="E52" s="43">
        <v>0.21</v>
      </c>
      <c r="F52" s="43">
        <f t="shared" si="2"/>
        <v>0.189</v>
      </c>
      <c r="G52" s="43">
        <f t="shared" si="3"/>
        <v>0.17849999999999999</v>
      </c>
      <c r="H52" s="44">
        <v>50</v>
      </c>
    </row>
    <row r="53" spans="1:8" ht="15.75" thickBot="1" x14ac:dyDescent="0.3">
      <c r="A53" s="3" t="s">
        <v>101</v>
      </c>
      <c r="B53" s="4"/>
      <c r="C53" s="4"/>
      <c r="D53" s="4"/>
      <c r="E53" s="4"/>
      <c r="F53" s="4"/>
      <c r="G53" s="4"/>
      <c r="H53" s="5"/>
    </row>
    <row r="54" spans="1:8" x14ac:dyDescent="0.25">
      <c r="A54" s="26" t="s">
        <v>101</v>
      </c>
      <c r="B54" s="27" t="s">
        <v>102</v>
      </c>
      <c r="C54" s="27" t="s">
        <v>103</v>
      </c>
      <c r="D54" s="39">
        <v>1</v>
      </c>
      <c r="E54" s="40">
        <v>200</v>
      </c>
      <c r="F54" s="40">
        <f t="shared" si="2"/>
        <v>180</v>
      </c>
      <c r="G54" s="40">
        <f t="shared" ref="G54:G63" si="4">E54*0.85</f>
        <v>170</v>
      </c>
      <c r="H54" s="41">
        <v>5000</v>
      </c>
    </row>
    <row r="55" spans="1:8" x14ac:dyDescent="0.25">
      <c r="A55" s="21" t="s">
        <v>101</v>
      </c>
      <c r="B55" s="22" t="s">
        <v>104</v>
      </c>
      <c r="C55" s="22" t="s">
        <v>105</v>
      </c>
      <c r="D55" s="23">
        <v>1</v>
      </c>
      <c r="E55" s="24">
        <v>210</v>
      </c>
      <c r="F55" s="24">
        <f t="shared" si="2"/>
        <v>189</v>
      </c>
      <c r="G55" s="24">
        <f t="shared" si="4"/>
        <v>178.5</v>
      </c>
      <c r="H55" s="20">
        <v>5000</v>
      </c>
    </row>
    <row r="56" spans="1:8" x14ac:dyDescent="0.25">
      <c r="A56" s="21" t="s">
        <v>554</v>
      </c>
      <c r="B56" s="22" t="s">
        <v>550</v>
      </c>
      <c r="C56" s="22" t="s">
        <v>551</v>
      </c>
      <c r="D56" s="23">
        <v>1</v>
      </c>
      <c r="E56" s="24">
        <v>136.5</v>
      </c>
      <c r="F56" s="24">
        <f t="shared" si="2"/>
        <v>122.85000000000001</v>
      </c>
      <c r="G56" s="24">
        <f t="shared" si="4"/>
        <v>116.02499999999999</v>
      </c>
      <c r="H56" s="20">
        <v>5000</v>
      </c>
    </row>
    <row r="57" spans="1:8" x14ac:dyDescent="0.25">
      <c r="A57" s="21" t="s">
        <v>101</v>
      </c>
      <c r="B57" s="22" t="s">
        <v>106</v>
      </c>
      <c r="C57" s="22" t="s">
        <v>107</v>
      </c>
      <c r="D57" s="23">
        <v>1</v>
      </c>
      <c r="E57" s="24">
        <v>210</v>
      </c>
      <c r="F57" s="24">
        <f t="shared" si="2"/>
        <v>189</v>
      </c>
      <c r="G57" s="24">
        <f t="shared" si="4"/>
        <v>178.5</v>
      </c>
      <c r="H57" s="20">
        <v>5000</v>
      </c>
    </row>
    <row r="58" spans="1:8" x14ac:dyDescent="0.25">
      <c r="A58" s="21" t="s">
        <v>101</v>
      </c>
      <c r="B58" s="22" t="s">
        <v>532</v>
      </c>
      <c r="C58" s="22" t="s">
        <v>553</v>
      </c>
      <c r="D58" s="23">
        <v>1</v>
      </c>
      <c r="E58" s="24">
        <v>210</v>
      </c>
      <c r="F58" s="24">
        <f t="shared" si="2"/>
        <v>189</v>
      </c>
      <c r="G58" s="24">
        <f t="shared" si="4"/>
        <v>178.5</v>
      </c>
      <c r="H58" s="20">
        <v>5000</v>
      </c>
    </row>
    <row r="59" spans="1:8" x14ac:dyDescent="0.25">
      <c r="A59" s="21" t="s">
        <v>101</v>
      </c>
      <c r="B59" s="22" t="s">
        <v>108</v>
      </c>
      <c r="C59" s="22" t="s">
        <v>109</v>
      </c>
      <c r="D59" s="23">
        <v>1</v>
      </c>
      <c r="E59" s="24">
        <v>210</v>
      </c>
      <c r="F59" s="24">
        <f t="shared" si="2"/>
        <v>189</v>
      </c>
      <c r="G59" s="24">
        <f t="shared" si="4"/>
        <v>178.5</v>
      </c>
      <c r="H59" s="20">
        <v>5000</v>
      </c>
    </row>
    <row r="60" spans="1:8" x14ac:dyDescent="0.25">
      <c r="A60" s="21" t="s">
        <v>101</v>
      </c>
      <c r="B60" s="22" t="s">
        <v>110</v>
      </c>
      <c r="C60" s="22" t="s">
        <v>111</v>
      </c>
      <c r="D60" s="23">
        <v>1</v>
      </c>
      <c r="E60" s="24">
        <v>357</v>
      </c>
      <c r="F60" s="24">
        <f t="shared" si="2"/>
        <v>321.3</v>
      </c>
      <c r="G60" s="24">
        <f t="shared" si="4"/>
        <v>303.45</v>
      </c>
      <c r="H60" s="20">
        <v>5000</v>
      </c>
    </row>
    <row r="61" spans="1:8" x14ac:dyDescent="0.25">
      <c r="A61" s="21" t="s">
        <v>101</v>
      </c>
      <c r="B61" s="22" t="s">
        <v>525</v>
      </c>
      <c r="C61" s="22" t="s">
        <v>526</v>
      </c>
      <c r="D61" s="23">
        <v>1</v>
      </c>
      <c r="E61" s="24">
        <v>18.899999999999999</v>
      </c>
      <c r="F61" s="24">
        <f t="shared" si="2"/>
        <v>17.009999999999998</v>
      </c>
      <c r="G61" s="24">
        <f t="shared" si="4"/>
        <v>16.064999999999998</v>
      </c>
      <c r="H61" s="20">
        <v>500</v>
      </c>
    </row>
    <row r="62" spans="1:8" x14ac:dyDescent="0.25">
      <c r="A62" s="21" t="s">
        <v>101</v>
      </c>
      <c r="B62" s="22" t="s">
        <v>529</v>
      </c>
      <c r="C62" s="22" t="s">
        <v>528</v>
      </c>
      <c r="D62" s="23">
        <v>1</v>
      </c>
      <c r="E62" s="24">
        <v>210</v>
      </c>
      <c r="F62" s="24">
        <f t="shared" si="2"/>
        <v>189</v>
      </c>
      <c r="G62" s="24">
        <f t="shared" si="4"/>
        <v>178.5</v>
      </c>
      <c r="H62" s="20">
        <v>5000</v>
      </c>
    </row>
    <row r="63" spans="1:8" ht="15.75" thickBot="1" x14ac:dyDescent="0.3">
      <c r="A63" s="34" t="s">
        <v>101</v>
      </c>
      <c r="B63" s="35" t="s">
        <v>532</v>
      </c>
      <c r="C63" s="35" t="s">
        <v>531</v>
      </c>
      <c r="D63" s="42">
        <v>1</v>
      </c>
      <c r="E63" s="43">
        <v>210</v>
      </c>
      <c r="F63" s="43">
        <f t="shared" si="2"/>
        <v>189</v>
      </c>
      <c r="G63" s="43">
        <f t="shared" si="4"/>
        <v>178.5</v>
      </c>
      <c r="H63" s="44">
        <v>5000</v>
      </c>
    </row>
    <row r="64" spans="1:8" ht="15.75" thickBot="1" x14ac:dyDescent="0.3">
      <c r="A64" s="3" t="s">
        <v>112</v>
      </c>
      <c r="B64" s="4"/>
      <c r="C64" s="4"/>
      <c r="D64" s="4"/>
      <c r="E64" s="4"/>
      <c r="F64" s="4"/>
      <c r="G64" s="4"/>
      <c r="H64" s="5"/>
    </row>
    <row r="65" spans="1:8" x14ac:dyDescent="0.25">
      <c r="A65" s="26" t="s">
        <v>112</v>
      </c>
      <c r="B65" s="27" t="s">
        <v>113</v>
      </c>
      <c r="C65" s="27" t="s">
        <v>114</v>
      </c>
      <c r="D65" s="39">
        <v>1</v>
      </c>
      <c r="E65" s="40">
        <v>603.75</v>
      </c>
      <c r="F65" s="40">
        <f t="shared" si="2"/>
        <v>543.375</v>
      </c>
      <c r="G65" s="40">
        <f t="shared" ref="G65:G86" si="5">E65*0.85</f>
        <v>513.1875</v>
      </c>
      <c r="H65" s="41">
        <v>10000</v>
      </c>
    </row>
    <row r="66" spans="1:8" x14ac:dyDescent="0.25">
      <c r="A66" s="21" t="s">
        <v>112</v>
      </c>
      <c r="B66" s="22" t="s">
        <v>115</v>
      </c>
      <c r="C66" s="22" t="s">
        <v>116</v>
      </c>
      <c r="D66" s="23">
        <v>1</v>
      </c>
      <c r="E66" s="24">
        <v>724.5</v>
      </c>
      <c r="F66" s="24">
        <f t="shared" si="2"/>
        <v>652.05000000000007</v>
      </c>
      <c r="G66" s="24">
        <f t="shared" si="5"/>
        <v>615.82499999999993</v>
      </c>
      <c r="H66" s="20">
        <v>10000</v>
      </c>
    </row>
    <row r="67" spans="1:8" x14ac:dyDescent="0.25">
      <c r="A67" s="21" t="s">
        <v>112</v>
      </c>
      <c r="B67" s="22" t="s">
        <v>117</v>
      </c>
      <c r="C67" s="22" t="s">
        <v>118</v>
      </c>
      <c r="D67" s="23">
        <v>1</v>
      </c>
      <c r="E67" s="24">
        <v>787.5</v>
      </c>
      <c r="F67" s="24">
        <f t="shared" si="2"/>
        <v>708.75</v>
      </c>
      <c r="G67" s="24">
        <f t="shared" si="5"/>
        <v>669.375</v>
      </c>
      <c r="H67" s="20">
        <v>10000</v>
      </c>
    </row>
    <row r="68" spans="1:8" x14ac:dyDescent="0.25">
      <c r="A68" s="21" t="s">
        <v>112</v>
      </c>
      <c r="B68" s="22" t="s">
        <v>119</v>
      </c>
      <c r="C68" s="22" t="s">
        <v>120</v>
      </c>
      <c r="D68" s="23">
        <v>1</v>
      </c>
      <c r="E68" s="24">
        <v>2238.6</v>
      </c>
      <c r="F68" s="24">
        <f t="shared" si="2"/>
        <v>2014.74</v>
      </c>
      <c r="G68" s="24">
        <f t="shared" si="5"/>
        <v>1902.81</v>
      </c>
      <c r="H68" s="20">
        <v>20000</v>
      </c>
    </row>
    <row r="69" spans="1:8" x14ac:dyDescent="0.25">
      <c r="A69" s="21" t="s">
        <v>112</v>
      </c>
      <c r="B69" s="22" t="s">
        <v>121</v>
      </c>
      <c r="C69" s="22" t="s">
        <v>122</v>
      </c>
      <c r="D69" s="23">
        <v>1</v>
      </c>
      <c r="E69" s="24">
        <v>787.5</v>
      </c>
      <c r="F69" s="24">
        <f t="shared" si="2"/>
        <v>708.75</v>
      </c>
      <c r="G69" s="24">
        <f t="shared" si="5"/>
        <v>669.375</v>
      </c>
      <c r="H69" s="20">
        <v>10000</v>
      </c>
    </row>
    <row r="70" spans="1:8" x14ac:dyDescent="0.25">
      <c r="A70" s="21" t="s">
        <v>112</v>
      </c>
      <c r="B70" s="45" t="s">
        <v>123</v>
      </c>
      <c r="C70" s="22" t="s">
        <v>124</v>
      </c>
      <c r="D70" s="23">
        <v>1</v>
      </c>
      <c r="E70" s="24">
        <v>845.25</v>
      </c>
      <c r="F70" s="24">
        <f t="shared" si="2"/>
        <v>760.72500000000002</v>
      </c>
      <c r="G70" s="24">
        <f t="shared" si="5"/>
        <v>718.46249999999998</v>
      </c>
      <c r="H70" s="20">
        <v>10000</v>
      </c>
    </row>
    <row r="71" spans="1:8" x14ac:dyDescent="0.25">
      <c r="A71" s="21" t="s">
        <v>112</v>
      </c>
      <c r="B71" s="22" t="s">
        <v>125</v>
      </c>
      <c r="C71" s="22" t="s">
        <v>126</v>
      </c>
      <c r="D71" s="23">
        <v>1</v>
      </c>
      <c r="E71" s="24">
        <v>525</v>
      </c>
      <c r="F71" s="24">
        <f t="shared" si="2"/>
        <v>472.5</v>
      </c>
      <c r="G71" s="24">
        <f t="shared" si="5"/>
        <v>446.25</v>
      </c>
      <c r="H71" s="20">
        <v>10000</v>
      </c>
    </row>
    <row r="72" spans="1:8" x14ac:dyDescent="0.25">
      <c r="A72" s="21" t="s">
        <v>112</v>
      </c>
      <c r="B72" s="22" t="s">
        <v>127</v>
      </c>
      <c r="C72" s="22" t="s">
        <v>126</v>
      </c>
      <c r="D72" s="23">
        <v>1</v>
      </c>
      <c r="E72" s="24">
        <v>525</v>
      </c>
      <c r="F72" s="24">
        <f t="shared" si="2"/>
        <v>472.5</v>
      </c>
      <c r="G72" s="24">
        <f t="shared" si="5"/>
        <v>446.25</v>
      </c>
      <c r="H72" s="20">
        <v>10000</v>
      </c>
    </row>
    <row r="73" spans="1:8" x14ac:dyDescent="0.25">
      <c r="A73" s="21" t="s">
        <v>112</v>
      </c>
      <c r="B73" s="22" t="s">
        <v>548</v>
      </c>
      <c r="C73" s="22" t="s">
        <v>549</v>
      </c>
      <c r="D73" s="23">
        <v>1</v>
      </c>
      <c r="E73" s="24">
        <v>525</v>
      </c>
      <c r="F73" s="24">
        <f t="shared" si="2"/>
        <v>472.5</v>
      </c>
      <c r="G73" s="24">
        <f t="shared" si="5"/>
        <v>446.25</v>
      </c>
      <c r="H73" s="20">
        <v>10000</v>
      </c>
    </row>
    <row r="74" spans="1:8" x14ac:dyDescent="0.25">
      <c r="A74" s="21" t="s">
        <v>112</v>
      </c>
      <c r="B74" s="22" t="s">
        <v>128</v>
      </c>
      <c r="C74" s="22" t="s">
        <v>129</v>
      </c>
      <c r="D74" s="23">
        <v>1</v>
      </c>
      <c r="E74" s="24">
        <v>840</v>
      </c>
      <c r="F74" s="24">
        <f t="shared" si="2"/>
        <v>756</v>
      </c>
      <c r="G74" s="24">
        <f t="shared" si="5"/>
        <v>714</v>
      </c>
      <c r="H74" s="20">
        <v>10000</v>
      </c>
    </row>
    <row r="75" spans="1:8" x14ac:dyDescent="0.25">
      <c r="A75" s="21" t="s">
        <v>112</v>
      </c>
      <c r="B75" s="22" t="s">
        <v>130</v>
      </c>
      <c r="C75" s="22" t="s">
        <v>131</v>
      </c>
      <c r="D75" s="23">
        <v>1</v>
      </c>
      <c r="E75" s="24">
        <v>504</v>
      </c>
      <c r="F75" s="24">
        <f t="shared" si="2"/>
        <v>453.6</v>
      </c>
      <c r="G75" s="24">
        <f t="shared" si="5"/>
        <v>428.4</v>
      </c>
      <c r="H75" s="20">
        <v>7000</v>
      </c>
    </row>
    <row r="76" spans="1:8" x14ac:dyDescent="0.25">
      <c r="A76" s="21" t="s">
        <v>112</v>
      </c>
      <c r="B76" s="22" t="s">
        <v>132</v>
      </c>
      <c r="C76" s="22" t="s">
        <v>133</v>
      </c>
      <c r="D76" s="23">
        <v>1</v>
      </c>
      <c r="E76" s="24">
        <v>302.39999999999998</v>
      </c>
      <c r="F76" s="24">
        <f t="shared" si="2"/>
        <v>272.15999999999997</v>
      </c>
      <c r="G76" s="24">
        <f t="shared" si="5"/>
        <v>257.03999999999996</v>
      </c>
      <c r="H76" s="20">
        <v>5000</v>
      </c>
    </row>
    <row r="77" spans="1:8" x14ac:dyDescent="0.25">
      <c r="A77" s="21" t="s">
        <v>112</v>
      </c>
      <c r="B77" s="22" t="s">
        <v>134</v>
      </c>
      <c r="C77" s="22" t="s">
        <v>135</v>
      </c>
      <c r="D77" s="23">
        <v>1</v>
      </c>
      <c r="E77" s="24">
        <v>336</v>
      </c>
      <c r="F77" s="24">
        <f t="shared" si="2"/>
        <v>302.40000000000003</v>
      </c>
      <c r="G77" s="24">
        <f t="shared" si="5"/>
        <v>285.59999999999997</v>
      </c>
      <c r="H77" s="20">
        <v>7000</v>
      </c>
    </row>
    <row r="78" spans="1:8" x14ac:dyDescent="0.25">
      <c r="A78" s="21" t="s">
        <v>112</v>
      </c>
      <c r="B78" s="22" t="s">
        <v>136</v>
      </c>
      <c r="C78" s="22" t="s">
        <v>137</v>
      </c>
      <c r="D78" s="23">
        <v>1</v>
      </c>
      <c r="E78" s="24">
        <v>603.75</v>
      </c>
      <c r="F78" s="24">
        <f t="shared" si="2"/>
        <v>543.375</v>
      </c>
      <c r="G78" s="24">
        <f t="shared" si="5"/>
        <v>513.1875</v>
      </c>
      <c r="H78" s="20">
        <v>10000</v>
      </c>
    </row>
    <row r="79" spans="1:8" x14ac:dyDescent="0.25">
      <c r="A79" s="21" t="s">
        <v>112</v>
      </c>
      <c r="B79" s="22" t="s">
        <v>138</v>
      </c>
      <c r="C79" s="22" t="s">
        <v>131</v>
      </c>
      <c r="D79" s="23">
        <v>1</v>
      </c>
      <c r="E79" s="24">
        <v>504</v>
      </c>
      <c r="F79" s="24">
        <f t="shared" si="2"/>
        <v>453.6</v>
      </c>
      <c r="G79" s="24">
        <f t="shared" si="5"/>
        <v>428.4</v>
      </c>
      <c r="H79" s="20">
        <v>7000</v>
      </c>
    </row>
    <row r="80" spans="1:8" x14ac:dyDescent="0.25">
      <c r="A80" s="21" t="s">
        <v>112</v>
      </c>
      <c r="B80" s="22" t="s">
        <v>139</v>
      </c>
      <c r="C80" s="22" t="s">
        <v>131</v>
      </c>
      <c r="D80" s="23">
        <v>1</v>
      </c>
      <c r="E80" s="24">
        <v>504</v>
      </c>
      <c r="F80" s="24">
        <f t="shared" si="2"/>
        <v>453.6</v>
      </c>
      <c r="G80" s="24">
        <f t="shared" si="5"/>
        <v>428.4</v>
      </c>
      <c r="H80" s="20">
        <v>7000</v>
      </c>
    </row>
    <row r="81" spans="1:8" x14ac:dyDescent="0.25">
      <c r="A81" s="21" t="s">
        <v>112</v>
      </c>
      <c r="B81" s="22" t="s">
        <v>140</v>
      </c>
      <c r="C81" s="22" t="s">
        <v>141</v>
      </c>
      <c r="D81" s="23">
        <v>1</v>
      </c>
      <c r="E81" s="24">
        <v>525</v>
      </c>
      <c r="F81" s="24">
        <f t="shared" si="2"/>
        <v>472.5</v>
      </c>
      <c r="G81" s="24">
        <f t="shared" si="5"/>
        <v>446.25</v>
      </c>
      <c r="H81" s="20">
        <v>10000</v>
      </c>
    </row>
    <row r="82" spans="1:8" x14ac:dyDescent="0.25">
      <c r="A82" s="21" t="s">
        <v>112</v>
      </c>
      <c r="B82" s="22" t="s">
        <v>142</v>
      </c>
      <c r="C82" s="22" t="s">
        <v>131</v>
      </c>
      <c r="D82" s="23">
        <v>1</v>
      </c>
      <c r="E82" s="24">
        <v>504</v>
      </c>
      <c r="F82" s="24">
        <f t="shared" ref="F82:F144" si="6">E82*0.9</f>
        <v>453.6</v>
      </c>
      <c r="G82" s="24">
        <f t="shared" si="5"/>
        <v>428.4</v>
      </c>
      <c r="H82" s="20">
        <v>7000</v>
      </c>
    </row>
    <row r="83" spans="1:8" x14ac:dyDescent="0.25">
      <c r="A83" s="21" t="s">
        <v>112</v>
      </c>
      <c r="B83" s="22" t="s">
        <v>143</v>
      </c>
      <c r="C83" s="22" t="s">
        <v>135</v>
      </c>
      <c r="D83" s="23">
        <v>1</v>
      </c>
      <c r="E83" s="24">
        <v>336</v>
      </c>
      <c r="F83" s="24">
        <f t="shared" si="6"/>
        <v>302.40000000000003</v>
      </c>
      <c r="G83" s="24">
        <f t="shared" si="5"/>
        <v>285.59999999999997</v>
      </c>
      <c r="H83" s="20">
        <v>7000</v>
      </c>
    </row>
    <row r="84" spans="1:8" x14ac:dyDescent="0.25">
      <c r="A84" s="21" t="s">
        <v>112</v>
      </c>
      <c r="B84" s="22" t="s">
        <v>144</v>
      </c>
      <c r="C84" s="22" t="s">
        <v>145</v>
      </c>
      <c r="D84" s="23">
        <v>1</v>
      </c>
      <c r="E84" s="24">
        <v>504</v>
      </c>
      <c r="F84" s="24">
        <f t="shared" si="6"/>
        <v>453.6</v>
      </c>
      <c r="G84" s="24">
        <f t="shared" si="5"/>
        <v>428.4</v>
      </c>
      <c r="H84" s="20">
        <v>7000</v>
      </c>
    </row>
    <row r="85" spans="1:8" x14ac:dyDescent="0.25">
      <c r="A85" s="21" t="s">
        <v>112</v>
      </c>
      <c r="B85" s="22" t="s">
        <v>146</v>
      </c>
      <c r="C85" s="22" t="s">
        <v>147</v>
      </c>
      <c r="D85" s="23">
        <v>1</v>
      </c>
      <c r="E85" s="24">
        <v>845.25</v>
      </c>
      <c r="F85" s="24">
        <f t="shared" si="6"/>
        <v>760.72500000000002</v>
      </c>
      <c r="G85" s="24">
        <f t="shared" si="5"/>
        <v>718.46249999999998</v>
      </c>
      <c r="H85" s="20">
        <v>10000</v>
      </c>
    </row>
    <row r="86" spans="1:8" ht="15.75" thickBot="1" x14ac:dyDescent="0.3">
      <c r="A86" s="34" t="s">
        <v>112</v>
      </c>
      <c r="B86" s="35" t="s">
        <v>148</v>
      </c>
      <c r="C86" s="35" t="s">
        <v>149</v>
      </c>
      <c r="D86" s="42">
        <v>1</v>
      </c>
      <c r="E86" s="43">
        <v>423.15</v>
      </c>
      <c r="F86" s="43">
        <f t="shared" si="6"/>
        <v>380.83499999999998</v>
      </c>
      <c r="G86" s="43">
        <f t="shared" si="5"/>
        <v>359.67749999999995</v>
      </c>
      <c r="H86" s="44">
        <v>10000</v>
      </c>
    </row>
    <row r="87" spans="1:8" ht="15.75" thickBot="1" x14ac:dyDescent="0.3">
      <c r="A87" s="3" t="s">
        <v>150</v>
      </c>
      <c r="B87" s="4"/>
      <c r="C87" s="4"/>
      <c r="D87" s="4"/>
      <c r="E87" s="4"/>
      <c r="F87" s="4"/>
      <c r="G87" s="4"/>
      <c r="H87" s="5"/>
    </row>
    <row r="88" spans="1:8" x14ac:dyDescent="0.25">
      <c r="A88" s="26" t="s">
        <v>150</v>
      </c>
      <c r="B88" s="27" t="s">
        <v>151</v>
      </c>
      <c r="C88" s="27" t="s">
        <v>152</v>
      </c>
      <c r="D88" s="39">
        <v>10</v>
      </c>
      <c r="E88" s="40">
        <v>42</v>
      </c>
      <c r="F88" s="40">
        <f t="shared" si="6"/>
        <v>37.800000000000004</v>
      </c>
      <c r="G88" s="40">
        <f t="shared" ref="G88:G116" si="7">E88*0.85</f>
        <v>35.699999999999996</v>
      </c>
      <c r="H88" s="41">
        <v>50</v>
      </c>
    </row>
    <row r="89" spans="1:8" x14ac:dyDescent="0.25">
      <c r="A89" s="21" t="s">
        <v>150</v>
      </c>
      <c r="B89" s="22" t="s">
        <v>153</v>
      </c>
      <c r="C89" s="22" t="s">
        <v>154</v>
      </c>
      <c r="D89" s="23">
        <v>1</v>
      </c>
      <c r="E89" s="24">
        <v>367.5</v>
      </c>
      <c r="F89" s="24">
        <f t="shared" si="6"/>
        <v>330.75</v>
      </c>
      <c r="G89" s="24">
        <f t="shared" si="7"/>
        <v>312.375</v>
      </c>
      <c r="H89" s="20">
        <v>5000</v>
      </c>
    </row>
    <row r="90" spans="1:8" x14ac:dyDescent="0.25">
      <c r="A90" s="21" t="s">
        <v>150</v>
      </c>
      <c r="B90" s="22" t="s">
        <v>155</v>
      </c>
      <c r="C90" s="22" t="s">
        <v>156</v>
      </c>
      <c r="D90" s="23">
        <v>1</v>
      </c>
      <c r="E90" s="24">
        <v>840</v>
      </c>
      <c r="F90" s="24">
        <f t="shared" si="6"/>
        <v>756</v>
      </c>
      <c r="G90" s="24">
        <f t="shared" si="7"/>
        <v>714</v>
      </c>
      <c r="H90" s="20">
        <v>0</v>
      </c>
    </row>
    <row r="91" spans="1:8" x14ac:dyDescent="0.25">
      <c r="A91" s="21" t="s">
        <v>150</v>
      </c>
      <c r="B91" s="22" t="s">
        <v>157</v>
      </c>
      <c r="C91" s="22" t="s">
        <v>158</v>
      </c>
      <c r="D91" s="23">
        <v>1</v>
      </c>
      <c r="E91" s="24">
        <v>241.5</v>
      </c>
      <c r="F91" s="24">
        <f t="shared" si="6"/>
        <v>217.35</v>
      </c>
      <c r="G91" s="24">
        <f t="shared" si="7"/>
        <v>205.27500000000001</v>
      </c>
      <c r="H91" s="20">
        <v>5000</v>
      </c>
    </row>
    <row r="92" spans="1:8" x14ac:dyDescent="0.25">
      <c r="A92" s="21" t="s">
        <v>150</v>
      </c>
      <c r="B92" s="22" t="s">
        <v>159</v>
      </c>
      <c r="C92" s="22" t="s">
        <v>160</v>
      </c>
      <c r="D92" s="23">
        <v>1</v>
      </c>
      <c r="E92" s="24">
        <v>181.65</v>
      </c>
      <c r="F92" s="24">
        <f t="shared" si="6"/>
        <v>163.48500000000001</v>
      </c>
      <c r="G92" s="24">
        <f t="shared" si="7"/>
        <v>154.4025</v>
      </c>
      <c r="H92" s="20">
        <v>2000</v>
      </c>
    </row>
    <row r="93" spans="1:8" x14ac:dyDescent="0.25">
      <c r="A93" s="21" t="s">
        <v>150</v>
      </c>
      <c r="B93" s="45" t="s">
        <v>161</v>
      </c>
      <c r="C93" s="22" t="s">
        <v>162</v>
      </c>
      <c r="D93" s="23">
        <v>1</v>
      </c>
      <c r="E93" s="24">
        <v>302.39999999999998</v>
      </c>
      <c r="F93" s="24">
        <f t="shared" si="6"/>
        <v>272.15999999999997</v>
      </c>
      <c r="G93" s="24">
        <f t="shared" si="7"/>
        <v>257.03999999999996</v>
      </c>
      <c r="H93" s="20">
        <v>5000</v>
      </c>
    </row>
    <row r="94" spans="1:8" x14ac:dyDescent="0.25">
      <c r="A94" s="21" t="s">
        <v>150</v>
      </c>
      <c r="B94" s="45" t="s">
        <v>163</v>
      </c>
      <c r="C94" s="22" t="s">
        <v>164</v>
      </c>
      <c r="D94" s="23">
        <v>1</v>
      </c>
      <c r="E94" s="24">
        <v>181.65</v>
      </c>
      <c r="F94" s="24">
        <f t="shared" si="6"/>
        <v>163.48500000000001</v>
      </c>
      <c r="G94" s="24">
        <f t="shared" si="7"/>
        <v>154.4025</v>
      </c>
      <c r="H94" s="20">
        <v>2000</v>
      </c>
    </row>
    <row r="95" spans="1:8" x14ac:dyDescent="0.25">
      <c r="A95" s="21" t="s">
        <v>150</v>
      </c>
      <c r="B95" s="45" t="s">
        <v>165</v>
      </c>
      <c r="C95" s="22" t="s">
        <v>166</v>
      </c>
      <c r="D95" s="23">
        <v>1</v>
      </c>
      <c r="E95" s="24">
        <v>302.39999999999998</v>
      </c>
      <c r="F95" s="24">
        <f t="shared" si="6"/>
        <v>272.15999999999997</v>
      </c>
      <c r="G95" s="24">
        <f t="shared" si="7"/>
        <v>257.03999999999996</v>
      </c>
      <c r="H95" s="20">
        <v>5000</v>
      </c>
    </row>
    <row r="96" spans="1:8" x14ac:dyDescent="0.25">
      <c r="A96" s="21" t="s">
        <v>150</v>
      </c>
      <c r="B96" s="45" t="s">
        <v>167</v>
      </c>
      <c r="C96" s="22" t="s">
        <v>168</v>
      </c>
      <c r="D96" s="23">
        <v>1</v>
      </c>
      <c r="E96" s="24">
        <v>302.39999999999998</v>
      </c>
      <c r="F96" s="24">
        <f t="shared" si="6"/>
        <v>272.15999999999997</v>
      </c>
      <c r="G96" s="24">
        <f t="shared" si="7"/>
        <v>257.03999999999996</v>
      </c>
      <c r="H96" s="20">
        <v>5000</v>
      </c>
    </row>
    <row r="97" spans="1:8" x14ac:dyDescent="0.25">
      <c r="A97" s="21" t="s">
        <v>150</v>
      </c>
      <c r="B97" s="45" t="s">
        <v>169</v>
      </c>
      <c r="C97" s="22" t="s">
        <v>170</v>
      </c>
      <c r="D97" s="23">
        <v>1</v>
      </c>
      <c r="E97" s="24">
        <v>241.5</v>
      </c>
      <c r="F97" s="24">
        <f t="shared" si="6"/>
        <v>217.35</v>
      </c>
      <c r="G97" s="24">
        <f t="shared" si="7"/>
        <v>205.27500000000001</v>
      </c>
      <c r="H97" s="20">
        <v>5000</v>
      </c>
    </row>
    <row r="98" spans="1:8" x14ac:dyDescent="0.25">
      <c r="A98" s="21" t="s">
        <v>150</v>
      </c>
      <c r="B98" s="22" t="s">
        <v>171</v>
      </c>
      <c r="C98" s="22" t="s">
        <v>172</v>
      </c>
      <c r="D98" s="23">
        <v>1</v>
      </c>
      <c r="E98" s="24">
        <v>157.5</v>
      </c>
      <c r="F98" s="24">
        <f t="shared" si="6"/>
        <v>141.75</v>
      </c>
      <c r="G98" s="24">
        <f t="shared" si="7"/>
        <v>133.875</v>
      </c>
      <c r="H98" s="20">
        <v>5000</v>
      </c>
    </row>
    <row r="99" spans="1:8" x14ac:dyDescent="0.25">
      <c r="A99" s="21" t="s">
        <v>150</v>
      </c>
      <c r="B99" s="45" t="s">
        <v>173</v>
      </c>
      <c r="C99" s="22" t="s">
        <v>174</v>
      </c>
      <c r="D99" s="23">
        <v>1</v>
      </c>
      <c r="E99" s="24">
        <v>315</v>
      </c>
      <c r="F99" s="24">
        <f t="shared" si="6"/>
        <v>283.5</v>
      </c>
      <c r="G99" s="24">
        <f t="shared" si="7"/>
        <v>267.75</v>
      </c>
      <c r="H99" s="20">
        <v>5000</v>
      </c>
    </row>
    <row r="100" spans="1:8" x14ac:dyDescent="0.25">
      <c r="A100" s="21" t="s">
        <v>150</v>
      </c>
      <c r="B100" s="22" t="s">
        <v>175</v>
      </c>
      <c r="C100" s="22" t="s">
        <v>176</v>
      </c>
      <c r="D100" s="23">
        <v>1</v>
      </c>
      <c r="E100" s="24">
        <v>262.5</v>
      </c>
      <c r="F100" s="24">
        <f t="shared" si="6"/>
        <v>236.25</v>
      </c>
      <c r="G100" s="24">
        <f t="shared" si="7"/>
        <v>223.125</v>
      </c>
      <c r="H100" s="20">
        <v>5000</v>
      </c>
    </row>
    <row r="101" spans="1:8" x14ac:dyDescent="0.25">
      <c r="A101" s="21" t="s">
        <v>150</v>
      </c>
      <c r="B101" s="22" t="s">
        <v>177</v>
      </c>
      <c r="C101" s="22" t="s">
        <v>178</v>
      </c>
      <c r="D101" s="23">
        <v>1</v>
      </c>
      <c r="E101" s="24">
        <v>302.39999999999998</v>
      </c>
      <c r="F101" s="24">
        <f t="shared" si="6"/>
        <v>272.15999999999997</v>
      </c>
      <c r="G101" s="24">
        <f t="shared" si="7"/>
        <v>257.03999999999996</v>
      </c>
      <c r="H101" s="20">
        <v>5000</v>
      </c>
    </row>
    <row r="102" spans="1:8" x14ac:dyDescent="0.25">
      <c r="A102" s="21" t="s">
        <v>150</v>
      </c>
      <c r="B102" s="22" t="s">
        <v>179</v>
      </c>
      <c r="C102" s="22" t="s">
        <v>180</v>
      </c>
      <c r="D102" s="23">
        <v>1</v>
      </c>
      <c r="E102" s="24">
        <v>262.5</v>
      </c>
      <c r="F102" s="24">
        <f t="shared" si="6"/>
        <v>236.25</v>
      </c>
      <c r="G102" s="24">
        <f t="shared" si="7"/>
        <v>223.125</v>
      </c>
      <c r="H102" s="20">
        <v>5000</v>
      </c>
    </row>
    <row r="103" spans="1:8" x14ac:dyDescent="0.25">
      <c r="A103" s="21" t="s">
        <v>150</v>
      </c>
      <c r="B103" s="22" t="s">
        <v>181</v>
      </c>
      <c r="C103" s="22" t="s">
        <v>182</v>
      </c>
      <c r="D103" s="23">
        <v>1</v>
      </c>
      <c r="E103" s="24">
        <v>262.5</v>
      </c>
      <c r="F103" s="24">
        <f t="shared" si="6"/>
        <v>236.25</v>
      </c>
      <c r="G103" s="24">
        <f t="shared" si="7"/>
        <v>223.125</v>
      </c>
      <c r="H103" s="20">
        <v>5000</v>
      </c>
    </row>
    <row r="104" spans="1:8" x14ac:dyDescent="0.25">
      <c r="A104" s="21" t="s">
        <v>150</v>
      </c>
      <c r="B104" s="22" t="s">
        <v>183</v>
      </c>
      <c r="C104" s="22" t="s">
        <v>184</v>
      </c>
      <c r="D104" s="23">
        <v>1</v>
      </c>
      <c r="E104" s="24">
        <v>262.5</v>
      </c>
      <c r="F104" s="24">
        <f t="shared" si="6"/>
        <v>236.25</v>
      </c>
      <c r="G104" s="24">
        <f t="shared" si="7"/>
        <v>223.125</v>
      </c>
      <c r="H104" s="20">
        <v>5000</v>
      </c>
    </row>
    <row r="105" spans="1:8" x14ac:dyDescent="0.25">
      <c r="A105" s="21" t="s">
        <v>150</v>
      </c>
      <c r="B105" s="22" t="s">
        <v>185</v>
      </c>
      <c r="C105" s="22" t="s">
        <v>186</v>
      </c>
      <c r="D105" s="23">
        <v>1</v>
      </c>
      <c r="E105" s="24">
        <v>262.5</v>
      </c>
      <c r="F105" s="24">
        <f t="shared" si="6"/>
        <v>236.25</v>
      </c>
      <c r="G105" s="24">
        <f t="shared" si="7"/>
        <v>223.125</v>
      </c>
      <c r="H105" s="20">
        <v>5000</v>
      </c>
    </row>
    <row r="106" spans="1:8" x14ac:dyDescent="0.25">
      <c r="A106" s="21" t="s">
        <v>150</v>
      </c>
      <c r="B106" s="45" t="s">
        <v>187</v>
      </c>
      <c r="C106" s="22" t="s">
        <v>188</v>
      </c>
      <c r="D106" s="23">
        <v>1</v>
      </c>
      <c r="E106" s="24">
        <v>241.5</v>
      </c>
      <c r="F106" s="24">
        <f t="shared" si="6"/>
        <v>217.35</v>
      </c>
      <c r="G106" s="24">
        <f t="shared" si="7"/>
        <v>205.27500000000001</v>
      </c>
      <c r="H106" s="20">
        <v>5000</v>
      </c>
    </row>
    <row r="107" spans="1:8" x14ac:dyDescent="0.25">
      <c r="A107" s="21" t="s">
        <v>150</v>
      </c>
      <c r="B107" s="22" t="s">
        <v>189</v>
      </c>
      <c r="C107" s="22" t="s">
        <v>190</v>
      </c>
      <c r="D107" s="23">
        <v>1</v>
      </c>
      <c r="E107" s="24">
        <v>315</v>
      </c>
      <c r="F107" s="24">
        <f t="shared" si="6"/>
        <v>283.5</v>
      </c>
      <c r="G107" s="24">
        <f t="shared" si="7"/>
        <v>267.75</v>
      </c>
      <c r="H107" s="20">
        <v>5000</v>
      </c>
    </row>
    <row r="108" spans="1:8" x14ac:dyDescent="0.25">
      <c r="A108" s="21" t="s">
        <v>150</v>
      </c>
      <c r="B108" s="22" t="s">
        <v>191</v>
      </c>
      <c r="C108" s="22" t="s">
        <v>190</v>
      </c>
      <c r="D108" s="23">
        <v>1</v>
      </c>
      <c r="E108" s="24">
        <v>300</v>
      </c>
      <c r="F108" s="24">
        <f t="shared" si="6"/>
        <v>270</v>
      </c>
      <c r="G108" s="24">
        <f t="shared" si="7"/>
        <v>255</v>
      </c>
      <c r="H108" s="20">
        <v>5000</v>
      </c>
    </row>
    <row r="109" spans="1:8" x14ac:dyDescent="0.25">
      <c r="A109" s="21" t="s">
        <v>150</v>
      </c>
      <c r="B109" s="22" t="s">
        <v>192</v>
      </c>
      <c r="C109" s="22" t="s">
        <v>193</v>
      </c>
      <c r="D109" s="23">
        <v>1</v>
      </c>
      <c r="E109" s="24">
        <v>262.5</v>
      </c>
      <c r="F109" s="24">
        <f t="shared" si="6"/>
        <v>236.25</v>
      </c>
      <c r="G109" s="24">
        <f t="shared" si="7"/>
        <v>223.125</v>
      </c>
      <c r="H109" s="20">
        <v>5000</v>
      </c>
    </row>
    <row r="110" spans="1:8" x14ac:dyDescent="0.25">
      <c r="A110" s="21" t="s">
        <v>150</v>
      </c>
      <c r="B110" s="22" t="s">
        <v>194</v>
      </c>
      <c r="C110" s="22" t="s">
        <v>195</v>
      </c>
      <c r="D110" s="23">
        <v>1</v>
      </c>
      <c r="E110" s="24">
        <v>157.5</v>
      </c>
      <c r="F110" s="24">
        <f t="shared" si="6"/>
        <v>141.75</v>
      </c>
      <c r="G110" s="24">
        <f t="shared" si="7"/>
        <v>133.875</v>
      </c>
      <c r="H110" s="20">
        <v>5000</v>
      </c>
    </row>
    <row r="111" spans="1:8" x14ac:dyDescent="0.25">
      <c r="A111" s="21" t="s">
        <v>150</v>
      </c>
      <c r="B111" s="22" t="s">
        <v>557</v>
      </c>
      <c r="C111" s="22" t="s">
        <v>558</v>
      </c>
      <c r="D111" s="18">
        <v>1</v>
      </c>
      <c r="E111" s="19">
        <v>230</v>
      </c>
      <c r="F111" s="19">
        <f t="shared" si="6"/>
        <v>207</v>
      </c>
      <c r="G111" s="19">
        <f t="shared" si="7"/>
        <v>195.5</v>
      </c>
      <c r="H111" s="20">
        <v>5000</v>
      </c>
    </row>
    <row r="112" spans="1:8" x14ac:dyDescent="0.25">
      <c r="A112" s="21" t="s">
        <v>150</v>
      </c>
      <c r="B112" s="22" t="s">
        <v>196</v>
      </c>
      <c r="C112" s="22" t="s">
        <v>197</v>
      </c>
      <c r="D112" s="23">
        <v>1</v>
      </c>
      <c r="E112" s="24">
        <v>105</v>
      </c>
      <c r="F112" s="24">
        <f t="shared" si="6"/>
        <v>94.5</v>
      </c>
      <c r="G112" s="24">
        <f t="shared" si="7"/>
        <v>89.25</v>
      </c>
      <c r="H112" s="20">
        <v>1000</v>
      </c>
    </row>
    <row r="113" spans="1:8" x14ac:dyDescent="0.25">
      <c r="A113" s="21" t="s">
        <v>150</v>
      </c>
      <c r="B113" s="22" t="s">
        <v>198</v>
      </c>
      <c r="C113" s="22" t="s">
        <v>197</v>
      </c>
      <c r="D113" s="23">
        <v>1</v>
      </c>
      <c r="E113" s="24">
        <v>105</v>
      </c>
      <c r="F113" s="24">
        <f t="shared" si="6"/>
        <v>94.5</v>
      </c>
      <c r="G113" s="24">
        <f t="shared" si="7"/>
        <v>89.25</v>
      </c>
      <c r="H113" s="20">
        <v>1000</v>
      </c>
    </row>
    <row r="114" spans="1:8" x14ac:dyDescent="0.25">
      <c r="A114" s="21" t="s">
        <v>150</v>
      </c>
      <c r="B114" s="22" t="s">
        <v>199</v>
      </c>
      <c r="C114" s="22" t="s">
        <v>200</v>
      </c>
      <c r="D114" s="23">
        <v>1</v>
      </c>
      <c r="E114" s="24">
        <v>52.5</v>
      </c>
      <c r="F114" s="24">
        <f t="shared" si="6"/>
        <v>47.25</v>
      </c>
      <c r="G114" s="24">
        <f t="shared" si="7"/>
        <v>44.625</v>
      </c>
      <c r="H114" s="20">
        <v>1000</v>
      </c>
    </row>
    <row r="115" spans="1:8" x14ac:dyDescent="0.25">
      <c r="A115" s="21" t="s">
        <v>150</v>
      </c>
      <c r="B115" s="22" t="s">
        <v>201</v>
      </c>
      <c r="C115" s="22" t="s">
        <v>200</v>
      </c>
      <c r="D115" s="23">
        <v>1</v>
      </c>
      <c r="E115" s="24">
        <v>52.5</v>
      </c>
      <c r="F115" s="24">
        <f t="shared" si="6"/>
        <v>47.25</v>
      </c>
      <c r="G115" s="24">
        <f t="shared" si="7"/>
        <v>44.625</v>
      </c>
      <c r="H115" s="20">
        <v>1000</v>
      </c>
    </row>
    <row r="116" spans="1:8" ht="15.75" thickBot="1" x14ac:dyDescent="0.3">
      <c r="A116" s="46" t="s">
        <v>150</v>
      </c>
      <c r="B116" s="47" t="s">
        <v>524</v>
      </c>
      <c r="C116" s="47" t="s">
        <v>539</v>
      </c>
      <c r="D116" s="48">
        <v>1</v>
      </c>
      <c r="E116" s="49">
        <v>367.5</v>
      </c>
      <c r="F116" s="49">
        <f t="shared" si="6"/>
        <v>330.75</v>
      </c>
      <c r="G116" s="49">
        <f t="shared" si="7"/>
        <v>312.375</v>
      </c>
      <c r="H116" s="50">
        <v>5000</v>
      </c>
    </row>
    <row r="117" spans="1:8" ht="15.75" thickBot="1" x14ac:dyDescent="0.3">
      <c r="A117" s="3" t="s">
        <v>202</v>
      </c>
      <c r="B117" s="4"/>
      <c r="C117" s="4"/>
      <c r="D117" s="4"/>
      <c r="E117" s="4"/>
      <c r="F117" s="4"/>
      <c r="G117" s="4"/>
      <c r="H117" s="5"/>
    </row>
    <row r="118" spans="1:8" x14ac:dyDescent="0.25">
      <c r="A118" s="26" t="s">
        <v>202</v>
      </c>
      <c r="B118" s="27" t="s">
        <v>203</v>
      </c>
      <c r="C118" s="27" t="s">
        <v>540</v>
      </c>
      <c r="D118" s="39">
        <v>1</v>
      </c>
      <c r="E118" s="40">
        <v>273</v>
      </c>
      <c r="F118" s="40">
        <f t="shared" si="6"/>
        <v>245.70000000000002</v>
      </c>
      <c r="G118" s="40">
        <f t="shared" ref="G118:G152" si="8">E118*0.85</f>
        <v>232.04999999999998</v>
      </c>
      <c r="H118" s="41">
        <v>5000</v>
      </c>
    </row>
    <row r="119" spans="1:8" x14ac:dyDescent="0.25">
      <c r="A119" s="21" t="s">
        <v>202</v>
      </c>
      <c r="B119" s="22" t="s">
        <v>205</v>
      </c>
      <c r="C119" s="22" t="s">
        <v>204</v>
      </c>
      <c r="D119" s="23">
        <v>1</v>
      </c>
      <c r="E119" s="24">
        <v>273</v>
      </c>
      <c r="F119" s="24">
        <f t="shared" si="6"/>
        <v>245.70000000000002</v>
      </c>
      <c r="G119" s="24">
        <f t="shared" si="8"/>
        <v>232.04999999999998</v>
      </c>
      <c r="H119" s="20">
        <v>5000</v>
      </c>
    </row>
    <row r="120" spans="1:8" x14ac:dyDescent="0.25">
      <c r="A120" s="21" t="s">
        <v>202</v>
      </c>
      <c r="B120" s="22" t="s">
        <v>543</v>
      </c>
      <c r="C120" s="22" t="s">
        <v>544</v>
      </c>
      <c r="D120" s="23">
        <v>1</v>
      </c>
      <c r="E120" s="24">
        <v>100</v>
      </c>
      <c r="F120" s="24">
        <f t="shared" si="6"/>
        <v>90</v>
      </c>
      <c r="G120" s="24">
        <f t="shared" si="8"/>
        <v>85</v>
      </c>
      <c r="H120" s="20">
        <v>1000</v>
      </c>
    </row>
    <row r="121" spans="1:8" x14ac:dyDescent="0.25">
      <c r="A121" s="21" t="s">
        <v>202</v>
      </c>
      <c r="B121" s="22" t="s">
        <v>206</v>
      </c>
      <c r="C121" s="22" t="s">
        <v>207</v>
      </c>
      <c r="D121" s="23">
        <v>1</v>
      </c>
      <c r="E121" s="24">
        <v>525</v>
      </c>
      <c r="F121" s="24">
        <f t="shared" si="6"/>
        <v>472.5</v>
      </c>
      <c r="G121" s="24">
        <f t="shared" si="8"/>
        <v>446.25</v>
      </c>
      <c r="H121" s="20">
        <v>5000</v>
      </c>
    </row>
    <row r="122" spans="1:8" x14ac:dyDescent="0.25">
      <c r="A122" s="21" t="s">
        <v>202</v>
      </c>
      <c r="B122" s="22" t="s">
        <v>208</v>
      </c>
      <c r="C122" s="22" t="s">
        <v>209</v>
      </c>
      <c r="D122" s="23">
        <v>7</v>
      </c>
      <c r="E122" s="24">
        <v>18.899999999999999</v>
      </c>
      <c r="F122" s="24">
        <f t="shared" si="6"/>
        <v>17.009999999999998</v>
      </c>
      <c r="G122" s="24">
        <f t="shared" si="8"/>
        <v>16.064999999999998</v>
      </c>
      <c r="H122" s="20">
        <v>500</v>
      </c>
    </row>
    <row r="123" spans="1:8" x14ac:dyDescent="0.25">
      <c r="A123" s="21" t="s">
        <v>202</v>
      </c>
      <c r="B123" s="22" t="s">
        <v>210</v>
      </c>
      <c r="C123" s="22" t="s">
        <v>209</v>
      </c>
      <c r="D123" s="23">
        <v>1</v>
      </c>
      <c r="E123" s="24">
        <v>18.899999999999999</v>
      </c>
      <c r="F123" s="24">
        <f t="shared" si="6"/>
        <v>17.009999999999998</v>
      </c>
      <c r="G123" s="24">
        <f t="shared" si="8"/>
        <v>16.064999999999998</v>
      </c>
      <c r="H123" s="20">
        <v>500</v>
      </c>
    </row>
    <row r="124" spans="1:8" x14ac:dyDescent="0.25">
      <c r="A124" s="21" t="s">
        <v>202</v>
      </c>
      <c r="B124" s="22" t="s">
        <v>211</v>
      </c>
      <c r="C124" s="22" t="s">
        <v>209</v>
      </c>
      <c r="D124" s="23">
        <v>2</v>
      </c>
      <c r="E124" s="24">
        <v>18.899999999999999</v>
      </c>
      <c r="F124" s="24">
        <f t="shared" si="6"/>
        <v>17.009999999999998</v>
      </c>
      <c r="G124" s="24">
        <f t="shared" si="8"/>
        <v>16.064999999999998</v>
      </c>
      <c r="H124" s="20">
        <v>500</v>
      </c>
    </row>
    <row r="125" spans="1:8" x14ac:dyDescent="0.25">
      <c r="A125" s="21" t="s">
        <v>202</v>
      </c>
      <c r="B125" s="22" t="s">
        <v>212</v>
      </c>
      <c r="C125" s="22" t="s">
        <v>213</v>
      </c>
      <c r="D125" s="23">
        <v>1</v>
      </c>
      <c r="E125" s="24">
        <v>407</v>
      </c>
      <c r="F125" s="24">
        <f t="shared" si="6"/>
        <v>366.3</v>
      </c>
      <c r="G125" s="24">
        <f t="shared" si="8"/>
        <v>345.95</v>
      </c>
      <c r="H125" s="20">
        <v>5000</v>
      </c>
    </row>
    <row r="126" spans="1:8" x14ac:dyDescent="0.25">
      <c r="A126" s="21" t="s">
        <v>202</v>
      </c>
      <c r="B126" s="22" t="s">
        <v>214</v>
      </c>
      <c r="C126" s="22" t="s">
        <v>215</v>
      </c>
      <c r="D126" s="23">
        <v>1</v>
      </c>
      <c r="E126" s="24">
        <v>407</v>
      </c>
      <c r="F126" s="24">
        <f t="shared" si="6"/>
        <v>366.3</v>
      </c>
      <c r="G126" s="24">
        <f t="shared" si="8"/>
        <v>345.95</v>
      </c>
      <c r="H126" s="20">
        <v>5000</v>
      </c>
    </row>
    <row r="127" spans="1:8" x14ac:dyDescent="0.25">
      <c r="A127" s="21" t="s">
        <v>202</v>
      </c>
      <c r="B127" s="22" t="s">
        <v>216</v>
      </c>
      <c r="C127" s="22" t="s">
        <v>217</v>
      </c>
      <c r="D127" s="23">
        <v>1</v>
      </c>
      <c r="E127" s="24">
        <v>407</v>
      </c>
      <c r="F127" s="24">
        <f t="shared" si="6"/>
        <v>366.3</v>
      </c>
      <c r="G127" s="24">
        <f t="shared" si="8"/>
        <v>345.95</v>
      </c>
      <c r="H127" s="20">
        <v>5000</v>
      </c>
    </row>
    <row r="128" spans="1:8" x14ac:dyDescent="0.25">
      <c r="A128" s="21" t="s">
        <v>202</v>
      </c>
      <c r="B128" s="22" t="s">
        <v>218</v>
      </c>
      <c r="C128" s="22" t="s">
        <v>219</v>
      </c>
      <c r="D128" s="23">
        <v>1</v>
      </c>
      <c r="E128" s="24">
        <v>241.5</v>
      </c>
      <c r="F128" s="24">
        <f t="shared" si="6"/>
        <v>217.35</v>
      </c>
      <c r="G128" s="24">
        <f t="shared" si="8"/>
        <v>205.27500000000001</v>
      </c>
      <c r="H128" s="20">
        <v>5000</v>
      </c>
    </row>
    <row r="129" spans="1:8" x14ac:dyDescent="0.25">
      <c r="A129" s="21" t="s">
        <v>202</v>
      </c>
      <c r="B129" s="22" t="s">
        <v>220</v>
      </c>
      <c r="C129" s="22" t="s">
        <v>221</v>
      </c>
      <c r="D129" s="23">
        <v>1</v>
      </c>
      <c r="E129" s="24">
        <v>407.4</v>
      </c>
      <c r="F129" s="24">
        <f t="shared" si="6"/>
        <v>366.65999999999997</v>
      </c>
      <c r="G129" s="24">
        <f t="shared" si="8"/>
        <v>346.28999999999996</v>
      </c>
      <c r="H129" s="20">
        <v>5000</v>
      </c>
    </row>
    <row r="130" spans="1:8" x14ac:dyDescent="0.25">
      <c r="A130" s="21" t="s">
        <v>202</v>
      </c>
      <c r="B130" s="22" t="s">
        <v>222</v>
      </c>
      <c r="C130" s="22" t="s">
        <v>223</v>
      </c>
      <c r="D130" s="23">
        <v>1</v>
      </c>
      <c r="E130" s="24">
        <v>407.4</v>
      </c>
      <c r="F130" s="24">
        <f t="shared" si="6"/>
        <v>366.65999999999997</v>
      </c>
      <c r="G130" s="24">
        <f t="shared" si="8"/>
        <v>346.28999999999996</v>
      </c>
      <c r="H130" s="20">
        <v>5000</v>
      </c>
    </row>
    <row r="131" spans="1:8" x14ac:dyDescent="0.25">
      <c r="A131" s="21" t="s">
        <v>202</v>
      </c>
      <c r="B131" s="22" t="s">
        <v>224</v>
      </c>
      <c r="C131" s="22" t="s">
        <v>225</v>
      </c>
      <c r="D131" s="23">
        <v>1</v>
      </c>
      <c r="E131" s="24">
        <v>241.5</v>
      </c>
      <c r="F131" s="24">
        <f t="shared" si="6"/>
        <v>217.35</v>
      </c>
      <c r="G131" s="24">
        <f t="shared" si="8"/>
        <v>205.27500000000001</v>
      </c>
      <c r="H131" s="20">
        <v>5000</v>
      </c>
    </row>
    <row r="132" spans="1:8" x14ac:dyDescent="0.25">
      <c r="A132" s="21" t="s">
        <v>202</v>
      </c>
      <c r="B132" s="22" t="s">
        <v>226</v>
      </c>
      <c r="C132" s="22" t="s">
        <v>227</v>
      </c>
      <c r="D132" s="23">
        <v>1</v>
      </c>
      <c r="E132" s="24">
        <v>60.9</v>
      </c>
      <c r="F132" s="24">
        <f t="shared" si="6"/>
        <v>54.81</v>
      </c>
      <c r="G132" s="24">
        <f t="shared" si="8"/>
        <v>51.765000000000001</v>
      </c>
      <c r="H132" s="20">
        <v>500</v>
      </c>
    </row>
    <row r="133" spans="1:8" x14ac:dyDescent="0.25">
      <c r="A133" s="21" t="s">
        <v>202</v>
      </c>
      <c r="B133" s="22" t="s">
        <v>228</v>
      </c>
      <c r="C133" s="22" t="s">
        <v>229</v>
      </c>
      <c r="D133" s="23">
        <v>37</v>
      </c>
      <c r="E133" s="24">
        <v>60.9</v>
      </c>
      <c r="F133" s="24">
        <f t="shared" si="6"/>
        <v>54.81</v>
      </c>
      <c r="G133" s="24">
        <f t="shared" si="8"/>
        <v>51.765000000000001</v>
      </c>
      <c r="H133" s="20">
        <v>500</v>
      </c>
    </row>
    <row r="134" spans="1:8" x14ac:dyDescent="0.25">
      <c r="A134" s="21" t="s">
        <v>202</v>
      </c>
      <c r="B134" s="22" t="s">
        <v>230</v>
      </c>
      <c r="C134" s="22" t="s">
        <v>231</v>
      </c>
      <c r="D134" s="23">
        <v>1</v>
      </c>
      <c r="E134" s="24">
        <v>362.25</v>
      </c>
      <c r="F134" s="24">
        <f t="shared" si="6"/>
        <v>326.02500000000003</v>
      </c>
      <c r="G134" s="24">
        <f t="shared" si="8"/>
        <v>307.91249999999997</v>
      </c>
      <c r="H134" s="20">
        <v>5000</v>
      </c>
    </row>
    <row r="135" spans="1:8" x14ac:dyDescent="0.25">
      <c r="A135" s="21" t="s">
        <v>202</v>
      </c>
      <c r="B135" s="22" t="s">
        <v>232</v>
      </c>
      <c r="C135" s="22" t="s">
        <v>233</v>
      </c>
      <c r="D135" s="23">
        <v>1</v>
      </c>
      <c r="E135" s="24">
        <v>120.75</v>
      </c>
      <c r="F135" s="24">
        <f t="shared" si="6"/>
        <v>108.675</v>
      </c>
      <c r="G135" s="24">
        <f t="shared" si="8"/>
        <v>102.6375</v>
      </c>
      <c r="H135" s="20">
        <v>5000</v>
      </c>
    </row>
    <row r="136" spans="1:8" x14ac:dyDescent="0.25">
      <c r="A136" s="21" t="s">
        <v>202</v>
      </c>
      <c r="B136" s="22" t="s">
        <v>234</v>
      </c>
      <c r="C136" s="22" t="s">
        <v>235</v>
      </c>
      <c r="D136" s="23">
        <v>1</v>
      </c>
      <c r="E136" s="24">
        <v>262.5</v>
      </c>
      <c r="F136" s="24">
        <f t="shared" si="6"/>
        <v>236.25</v>
      </c>
      <c r="G136" s="24">
        <f t="shared" si="8"/>
        <v>223.125</v>
      </c>
      <c r="H136" s="20">
        <v>5000</v>
      </c>
    </row>
    <row r="137" spans="1:8" x14ac:dyDescent="0.25">
      <c r="A137" s="21" t="s">
        <v>202</v>
      </c>
      <c r="B137" s="22" t="s">
        <v>236</v>
      </c>
      <c r="C137" s="22" t="s">
        <v>237</v>
      </c>
      <c r="D137" s="23">
        <v>1</v>
      </c>
      <c r="E137" s="24">
        <v>362.25</v>
      </c>
      <c r="F137" s="24">
        <f t="shared" si="6"/>
        <v>326.02500000000003</v>
      </c>
      <c r="G137" s="24">
        <f t="shared" si="8"/>
        <v>307.91249999999997</v>
      </c>
      <c r="H137" s="20">
        <v>5000</v>
      </c>
    </row>
    <row r="138" spans="1:8" x14ac:dyDescent="0.25">
      <c r="A138" s="21" t="s">
        <v>202</v>
      </c>
      <c r="B138" s="22" t="s">
        <v>238</v>
      </c>
      <c r="C138" s="22" t="s">
        <v>239</v>
      </c>
      <c r="D138" s="23">
        <v>1</v>
      </c>
      <c r="E138" s="24">
        <v>157.5</v>
      </c>
      <c r="F138" s="24">
        <f t="shared" si="6"/>
        <v>141.75</v>
      </c>
      <c r="G138" s="24">
        <f t="shared" si="8"/>
        <v>133.875</v>
      </c>
      <c r="H138" s="20">
        <v>5000</v>
      </c>
    </row>
    <row r="139" spans="1:8" x14ac:dyDescent="0.25">
      <c r="A139" s="21" t="s">
        <v>202</v>
      </c>
      <c r="B139" s="22" t="s">
        <v>240</v>
      </c>
      <c r="C139" s="22" t="s">
        <v>241</v>
      </c>
      <c r="D139" s="23">
        <v>1</v>
      </c>
      <c r="E139" s="24">
        <v>262.5</v>
      </c>
      <c r="F139" s="24">
        <f t="shared" si="6"/>
        <v>236.25</v>
      </c>
      <c r="G139" s="24">
        <f t="shared" si="8"/>
        <v>223.125</v>
      </c>
      <c r="H139" s="20">
        <v>5000</v>
      </c>
    </row>
    <row r="140" spans="1:8" x14ac:dyDescent="0.25">
      <c r="A140" s="21" t="s">
        <v>202</v>
      </c>
      <c r="B140" s="22" t="s">
        <v>242</v>
      </c>
      <c r="C140" s="22" t="s">
        <v>243</v>
      </c>
      <c r="D140" s="23">
        <v>1</v>
      </c>
      <c r="E140" s="24">
        <v>495.6</v>
      </c>
      <c r="F140" s="24">
        <f t="shared" si="6"/>
        <v>446.04</v>
      </c>
      <c r="G140" s="24">
        <f t="shared" si="8"/>
        <v>421.26</v>
      </c>
      <c r="H140" s="20">
        <v>5000</v>
      </c>
    </row>
    <row r="141" spans="1:8" x14ac:dyDescent="0.25">
      <c r="A141" s="21" t="s">
        <v>202</v>
      </c>
      <c r="B141" s="22" t="s">
        <v>59</v>
      </c>
      <c r="C141" s="22" t="s">
        <v>244</v>
      </c>
      <c r="D141" s="23">
        <v>1</v>
      </c>
      <c r="E141" s="24">
        <v>525</v>
      </c>
      <c r="F141" s="24">
        <f t="shared" si="6"/>
        <v>472.5</v>
      </c>
      <c r="G141" s="24">
        <f t="shared" si="8"/>
        <v>446.25</v>
      </c>
      <c r="H141" s="20">
        <v>7000</v>
      </c>
    </row>
    <row r="142" spans="1:8" x14ac:dyDescent="0.25">
      <c r="A142" s="21" t="s">
        <v>202</v>
      </c>
      <c r="B142" s="22" t="s">
        <v>245</v>
      </c>
      <c r="C142" s="22" t="s">
        <v>231</v>
      </c>
      <c r="D142" s="23">
        <v>1</v>
      </c>
      <c r="E142" s="24">
        <v>362.25</v>
      </c>
      <c r="F142" s="24">
        <f t="shared" si="6"/>
        <v>326.02500000000003</v>
      </c>
      <c r="G142" s="24">
        <f t="shared" si="8"/>
        <v>307.91249999999997</v>
      </c>
      <c r="H142" s="20">
        <v>5000</v>
      </c>
    </row>
    <row r="143" spans="1:8" x14ac:dyDescent="0.25">
      <c r="A143" s="21" t="s">
        <v>202</v>
      </c>
      <c r="B143" s="22" t="s">
        <v>246</v>
      </c>
      <c r="C143" s="22" t="s">
        <v>247</v>
      </c>
      <c r="D143" s="23">
        <v>1</v>
      </c>
      <c r="E143" s="24">
        <v>210</v>
      </c>
      <c r="F143" s="24">
        <f t="shared" si="6"/>
        <v>189</v>
      </c>
      <c r="G143" s="24">
        <f t="shared" si="8"/>
        <v>178.5</v>
      </c>
      <c r="H143" s="20">
        <v>5000</v>
      </c>
    </row>
    <row r="144" spans="1:8" x14ac:dyDescent="0.25">
      <c r="A144" s="21" t="s">
        <v>202</v>
      </c>
      <c r="B144" s="22" t="s">
        <v>248</v>
      </c>
      <c r="C144" s="22" t="s">
        <v>231</v>
      </c>
      <c r="D144" s="23">
        <v>1</v>
      </c>
      <c r="E144" s="24">
        <v>362.25</v>
      </c>
      <c r="F144" s="24">
        <f t="shared" si="6"/>
        <v>326.02500000000003</v>
      </c>
      <c r="G144" s="24">
        <f t="shared" si="8"/>
        <v>307.91249999999997</v>
      </c>
      <c r="H144" s="20">
        <v>5000</v>
      </c>
    </row>
    <row r="145" spans="1:8" x14ac:dyDescent="0.25">
      <c r="A145" s="21" t="s">
        <v>202</v>
      </c>
      <c r="B145" s="22" t="s">
        <v>249</v>
      </c>
      <c r="C145" s="22" t="s">
        <v>250</v>
      </c>
      <c r="D145" s="23">
        <v>1</v>
      </c>
      <c r="E145" s="24">
        <v>105</v>
      </c>
      <c r="F145" s="24">
        <f t="shared" ref="F145:F211" si="9">E145*0.9</f>
        <v>94.5</v>
      </c>
      <c r="G145" s="24">
        <f t="shared" si="8"/>
        <v>89.25</v>
      </c>
      <c r="H145" s="20">
        <v>1000</v>
      </c>
    </row>
    <row r="146" spans="1:8" x14ac:dyDescent="0.25">
      <c r="A146" s="21" t="s">
        <v>202</v>
      </c>
      <c r="B146" s="22" t="s">
        <v>251</v>
      </c>
      <c r="C146" s="22" t="s">
        <v>239</v>
      </c>
      <c r="D146" s="23">
        <v>1</v>
      </c>
      <c r="E146" s="24">
        <v>157.5</v>
      </c>
      <c r="F146" s="24">
        <f t="shared" si="9"/>
        <v>141.75</v>
      </c>
      <c r="G146" s="24">
        <f t="shared" si="8"/>
        <v>133.875</v>
      </c>
      <c r="H146" s="20">
        <v>5000</v>
      </c>
    </row>
    <row r="147" spans="1:8" x14ac:dyDescent="0.25">
      <c r="A147" s="21" t="s">
        <v>202</v>
      </c>
      <c r="B147" s="22" t="s">
        <v>252</v>
      </c>
      <c r="C147" s="22" t="s">
        <v>253</v>
      </c>
      <c r="D147" s="23">
        <v>2</v>
      </c>
      <c r="E147" s="24">
        <v>126</v>
      </c>
      <c r="F147" s="24">
        <f t="shared" si="9"/>
        <v>113.4</v>
      </c>
      <c r="G147" s="24">
        <f t="shared" si="8"/>
        <v>107.1</v>
      </c>
      <c r="H147" s="20">
        <v>500</v>
      </c>
    </row>
    <row r="148" spans="1:8" x14ac:dyDescent="0.25">
      <c r="A148" s="21" t="s">
        <v>202</v>
      </c>
      <c r="B148" s="22" t="s">
        <v>254</v>
      </c>
      <c r="C148" s="22" t="s">
        <v>255</v>
      </c>
      <c r="D148" s="23">
        <v>2</v>
      </c>
      <c r="E148" s="24">
        <v>126</v>
      </c>
      <c r="F148" s="24">
        <f t="shared" si="9"/>
        <v>113.4</v>
      </c>
      <c r="G148" s="24">
        <f t="shared" si="8"/>
        <v>107.1</v>
      </c>
      <c r="H148" s="20">
        <v>500</v>
      </c>
    </row>
    <row r="149" spans="1:8" x14ac:dyDescent="0.25">
      <c r="A149" s="21" t="s">
        <v>202</v>
      </c>
      <c r="B149" s="22" t="s">
        <v>256</v>
      </c>
      <c r="C149" s="22" t="s">
        <v>257</v>
      </c>
      <c r="D149" s="23">
        <v>1</v>
      </c>
      <c r="E149" s="24">
        <v>157.5</v>
      </c>
      <c r="F149" s="24">
        <f t="shared" si="9"/>
        <v>141.75</v>
      </c>
      <c r="G149" s="24">
        <f t="shared" si="8"/>
        <v>133.875</v>
      </c>
      <c r="H149" s="20">
        <v>5000</v>
      </c>
    </row>
    <row r="150" spans="1:8" x14ac:dyDescent="0.25">
      <c r="A150" s="21" t="s">
        <v>202</v>
      </c>
      <c r="B150" s="22" t="s">
        <v>258</v>
      </c>
      <c r="C150" s="22" t="s">
        <v>259</v>
      </c>
      <c r="D150" s="23">
        <v>1</v>
      </c>
      <c r="E150" s="24">
        <v>210</v>
      </c>
      <c r="F150" s="24">
        <f t="shared" si="9"/>
        <v>189</v>
      </c>
      <c r="G150" s="24">
        <f t="shared" si="8"/>
        <v>178.5</v>
      </c>
      <c r="H150" s="20">
        <v>5000</v>
      </c>
    </row>
    <row r="151" spans="1:8" x14ac:dyDescent="0.25">
      <c r="A151" s="21" t="s">
        <v>202</v>
      </c>
      <c r="B151" s="22" t="s">
        <v>260</v>
      </c>
      <c r="C151" s="22" t="s">
        <v>261</v>
      </c>
      <c r="D151" s="23">
        <v>1</v>
      </c>
      <c r="E151" s="24">
        <v>420</v>
      </c>
      <c r="F151" s="24">
        <f t="shared" si="9"/>
        <v>378</v>
      </c>
      <c r="G151" s="24">
        <f t="shared" si="8"/>
        <v>357</v>
      </c>
      <c r="H151" s="20">
        <v>5000</v>
      </c>
    </row>
    <row r="152" spans="1:8" ht="15.75" thickBot="1" x14ac:dyDescent="0.3">
      <c r="A152" s="34" t="s">
        <v>202</v>
      </c>
      <c r="B152" s="35" t="s">
        <v>536</v>
      </c>
      <c r="C152" s="35" t="s">
        <v>564</v>
      </c>
      <c r="D152" s="42">
        <v>1</v>
      </c>
      <c r="E152" s="43">
        <v>380</v>
      </c>
      <c r="F152" s="43">
        <f t="shared" si="9"/>
        <v>342</v>
      </c>
      <c r="G152" s="43">
        <f t="shared" si="8"/>
        <v>323</v>
      </c>
      <c r="H152" s="44">
        <v>5000</v>
      </c>
    </row>
    <row r="153" spans="1:8" ht="15.75" thickBot="1" x14ac:dyDescent="0.3">
      <c r="A153" s="3" t="s">
        <v>262</v>
      </c>
      <c r="B153" s="4"/>
      <c r="C153" s="4"/>
      <c r="D153" s="4"/>
      <c r="E153" s="4"/>
      <c r="F153" s="4"/>
      <c r="G153" s="4"/>
      <c r="H153" s="5"/>
    </row>
    <row r="154" spans="1:8" x14ac:dyDescent="0.25">
      <c r="A154" s="26" t="s">
        <v>262</v>
      </c>
      <c r="B154" s="27" t="s">
        <v>263</v>
      </c>
      <c r="C154" s="27" t="s">
        <v>264</v>
      </c>
      <c r="D154" s="39">
        <v>1</v>
      </c>
      <c r="E154" s="40">
        <v>420</v>
      </c>
      <c r="F154" s="40">
        <f t="shared" si="9"/>
        <v>378</v>
      </c>
      <c r="G154" s="40">
        <f t="shared" ref="G154:G187" si="10">E154*0.85</f>
        <v>357</v>
      </c>
      <c r="H154" s="41">
        <v>5000</v>
      </c>
    </row>
    <row r="155" spans="1:8" x14ac:dyDescent="0.25">
      <c r="A155" s="21" t="s">
        <v>262</v>
      </c>
      <c r="B155" s="45" t="s">
        <v>265</v>
      </c>
      <c r="C155" s="22" t="s">
        <v>266</v>
      </c>
      <c r="D155" s="23">
        <v>1</v>
      </c>
      <c r="E155" s="24">
        <v>181.65</v>
      </c>
      <c r="F155" s="24">
        <f t="shared" si="9"/>
        <v>163.48500000000001</v>
      </c>
      <c r="G155" s="24">
        <f t="shared" si="10"/>
        <v>154.4025</v>
      </c>
      <c r="H155" s="20">
        <v>5000</v>
      </c>
    </row>
    <row r="156" spans="1:8" x14ac:dyDescent="0.25">
      <c r="A156" s="21" t="s">
        <v>262</v>
      </c>
      <c r="B156" s="45" t="s">
        <v>267</v>
      </c>
      <c r="C156" s="22" t="s">
        <v>268</v>
      </c>
      <c r="D156" s="23">
        <v>1</v>
      </c>
      <c r="E156" s="24">
        <v>531.29999999999995</v>
      </c>
      <c r="F156" s="24">
        <f t="shared" si="9"/>
        <v>478.16999999999996</v>
      </c>
      <c r="G156" s="24">
        <f t="shared" si="10"/>
        <v>451.60499999999996</v>
      </c>
      <c r="H156" s="20">
        <v>5000</v>
      </c>
    </row>
    <row r="157" spans="1:8" x14ac:dyDescent="0.25">
      <c r="A157" s="21" t="s">
        <v>262</v>
      </c>
      <c r="B157" s="45" t="s">
        <v>269</v>
      </c>
      <c r="C157" s="22" t="s">
        <v>270</v>
      </c>
      <c r="D157" s="23">
        <v>1</v>
      </c>
      <c r="E157" s="24">
        <v>567</v>
      </c>
      <c r="F157" s="24">
        <f t="shared" si="9"/>
        <v>510.3</v>
      </c>
      <c r="G157" s="24">
        <f t="shared" si="10"/>
        <v>481.95</v>
      </c>
      <c r="H157" s="20">
        <v>5000</v>
      </c>
    </row>
    <row r="158" spans="1:8" x14ac:dyDescent="0.25">
      <c r="A158" s="21" t="s">
        <v>262</v>
      </c>
      <c r="B158" s="45" t="s">
        <v>271</v>
      </c>
      <c r="C158" s="22" t="s">
        <v>272</v>
      </c>
      <c r="D158" s="23">
        <v>1</v>
      </c>
      <c r="E158" s="24">
        <v>338.1</v>
      </c>
      <c r="F158" s="24">
        <f t="shared" si="9"/>
        <v>304.29000000000002</v>
      </c>
      <c r="G158" s="24">
        <f t="shared" si="10"/>
        <v>287.38499999999999</v>
      </c>
      <c r="H158" s="20">
        <v>5000</v>
      </c>
    </row>
    <row r="159" spans="1:8" x14ac:dyDescent="0.25">
      <c r="A159" s="21" t="s">
        <v>262</v>
      </c>
      <c r="B159" s="45" t="s">
        <v>273</v>
      </c>
      <c r="C159" s="22" t="s">
        <v>274</v>
      </c>
      <c r="D159" s="23">
        <v>1</v>
      </c>
      <c r="E159" s="24">
        <v>420</v>
      </c>
      <c r="F159" s="24">
        <f t="shared" si="9"/>
        <v>378</v>
      </c>
      <c r="G159" s="24">
        <f t="shared" si="10"/>
        <v>357</v>
      </c>
      <c r="H159" s="20">
        <v>5000</v>
      </c>
    </row>
    <row r="160" spans="1:8" x14ac:dyDescent="0.25">
      <c r="A160" s="21" t="s">
        <v>262</v>
      </c>
      <c r="B160" s="45" t="s">
        <v>275</v>
      </c>
      <c r="C160" s="22" t="s">
        <v>274</v>
      </c>
      <c r="D160" s="23">
        <v>1</v>
      </c>
      <c r="E160" s="24">
        <v>420</v>
      </c>
      <c r="F160" s="24">
        <f t="shared" si="9"/>
        <v>378</v>
      </c>
      <c r="G160" s="24">
        <f t="shared" si="10"/>
        <v>357</v>
      </c>
      <c r="H160" s="20">
        <v>5000</v>
      </c>
    </row>
    <row r="161" spans="1:8" x14ac:dyDescent="0.25">
      <c r="A161" s="21" t="s">
        <v>262</v>
      </c>
      <c r="B161" s="45" t="s">
        <v>276</v>
      </c>
      <c r="C161" s="22" t="s">
        <v>277</v>
      </c>
      <c r="D161" s="23">
        <v>1</v>
      </c>
      <c r="E161" s="24">
        <v>630</v>
      </c>
      <c r="F161" s="24">
        <f t="shared" si="9"/>
        <v>567</v>
      </c>
      <c r="G161" s="24">
        <f t="shared" si="10"/>
        <v>535.5</v>
      </c>
      <c r="H161" s="20">
        <v>5000</v>
      </c>
    </row>
    <row r="162" spans="1:8" x14ac:dyDescent="0.25">
      <c r="A162" s="21" t="s">
        <v>262</v>
      </c>
      <c r="B162" s="45" t="s">
        <v>278</v>
      </c>
      <c r="C162" s="22" t="s">
        <v>279</v>
      </c>
      <c r="D162" s="23">
        <v>1</v>
      </c>
      <c r="E162" s="24">
        <v>120.75</v>
      </c>
      <c r="F162" s="24">
        <f t="shared" si="9"/>
        <v>108.675</v>
      </c>
      <c r="G162" s="24">
        <f t="shared" si="10"/>
        <v>102.6375</v>
      </c>
      <c r="H162" s="20">
        <v>5000</v>
      </c>
    </row>
    <row r="163" spans="1:8" x14ac:dyDescent="0.25">
      <c r="A163" s="21" t="s">
        <v>262</v>
      </c>
      <c r="B163" s="45" t="s">
        <v>555</v>
      </c>
      <c r="C163" s="22" t="s">
        <v>556</v>
      </c>
      <c r="D163" s="23">
        <v>1</v>
      </c>
      <c r="E163" s="24">
        <v>250</v>
      </c>
      <c r="F163" s="24">
        <f t="shared" si="9"/>
        <v>225</v>
      </c>
      <c r="G163" s="24">
        <f t="shared" si="10"/>
        <v>212.5</v>
      </c>
      <c r="H163" s="20">
        <v>5000</v>
      </c>
    </row>
    <row r="164" spans="1:8" x14ac:dyDescent="0.25">
      <c r="A164" s="21" t="s">
        <v>262</v>
      </c>
      <c r="B164" s="45" t="s">
        <v>280</v>
      </c>
      <c r="C164" s="22" t="s">
        <v>281</v>
      </c>
      <c r="D164" s="23">
        <v>1</v>
      </c>
      <c r="E164" s="24">
        <v>120.75</v>
      </c>
      <c r="F164" s="24">
        <f t="shared" si="9"/>
        <v>108.675</v>
      </c>
      <c r="G164" s="24">
        <f t="shared" si="10"/>
        <v>102.6375</v>
      </c>
      <c r="H164" s="20">
        <v>5000</v>
      </c>
    </row>
    <row r="165" spans="1:8" x14ac:dyDescent="0.25">
      <c r="A165" s="21" t="s">
        <v>262</v>
      </c>
      <c r="B165" s="45" t="s">
        <v>282</v>
      </c>
      <c r="C165" s="22" t="s">
        <v>283</v>
      </c>
      <c r="D165" s="23">
        <v>1</v>
      </c>
      <c r="E165" s="24">
        <v>262.5</v>
      </c>
      <c r="F165" s="24">
        <f t="shared" si="9"/>
        <v>236.25</v>
      </c>
      <c r="G165" s="24">
        <f t="shared" si="10"/>
        <v>223.125</v>
      </c>
      <c r="H165" s="20">
        <v>5000</v>
      </c>
    </row>
    <row r="166" spans="1:8" x14ac:dyDescent="0.25">
      <c r="A166" s="21" t="s">
        <v>262</v>
      </c>
      <c r="B166" s="45" t="s">
        <v>284</v>
      </c>
      <c r="C166" s="22" t="s">
        <v>285</v>
      </c>
      <c r="D166" s="23">
        <v>1</v>
      </c>
      <c r="E166" s="24">
        <v>302.39999999999998</v>
      </c>
      <c r="F166" s="24">
        <f t="shared" si="9"/>
        <v>272.15999999999997</v>
      </c>
      <c r="G166" s="24">
        <f t="shared" si="10"/>
        <v>257.03999999999996</v>
      </c>
      <c r="H166" s="20">
        <v>5000</v>
      </c>
    </row>
    <row r="167" spans="1:8" x14ac:dyDescent="0.25">
      <c r="A167" s="21" t="s">
        <v>262</v>
      </c>
      <c r="B167" s="22" t="s">
        <v>286</v>
      </c>
      <c r="C167" s="22" t="s">
        <v>287</v>
      </c>
      <c r="D167" s="23">
        <v>1</v>
      </c>
      <c r="E167" s="24">
        <v>130</v>
      </c>
      <c r="F167" s="24">
        <f t="shared" si="9"/>
        <v>117</v>
      </c>
      <c r="G167" s="24">
        <f t="shared" si="10"/>
        <v>110.5</v>
      </c>
      <c r="H167" s="20">
        <v>5000</v>
      </c>
    </row>
    <row r="168" spans="1:8" x14ac:dyDescent="0.25">
      <c r="A168" s="21" t="s">
        <v>262</v>
      </c>
      <c r="B168" s="22" t="s">
        <v>288</v>
      </c>
      <c r="C168" s="22" t="s">
        <v>289</v>
      </c>
      <c r="D168" s="23">
        <v>1</v>
      </c>
      <c r="E168" s="24">
        <v>241.5</v>
      </c>
      <c r="F168" s="24">
        <f t="shared" si="9"/>
        <v>217.35</v>
      </c>
      <c r="G168" s="24">
        <f t="shared" si="10"/>
        <v>205.27500000000001</v>
      </c>
      <c r="H168" s="20">
        <v>5000</v>
      </c>
    </row>
    <row r="169" spans="1:8" x14ac:dyDescent="0.25">
      <c r="A169" s="21" t="s">
        <v>262</v>
      </c>
      <c r="B169" s="22" t="s">
        <v>290</v>
      </c>
      <c r="C169" s="22" t="s">
        <v>291</v>
      </c>
      <c r="D169" s="23">
        <v>1</v>
      </c>
      <c r="E169" s="24">
        <v>120.75</v>
      </c>
      <c r="F169" s="24">
        <f t="shared" si="9"/>
        <v>108.675</v>
      </c>
      <c r="G169" s="24">
        <f t="shared" si="10"/>
        <v>102.6375</v>
      </c>
      <c r="H169" s="20">
        <v>5000</v>
      </c>
    </row>
    <row r="170" spans="1:8" x14ac:dyDescent="0.25">
      <c r="A170" s="21" t="s">
        <v>262</v>
      </c>
      <c r="B170" s="22" t="s">
        <v>552</v>
      </c>
      <c r="C170" s="22" t="s">
        <v>541</v>
      </c>
      <c r="D170" s="23">
        <v>1</v>
      </c>
      <c r="E170" s="24">
        <v>181.65</v>
      </c>
      <c r="F170" s="24">
        <f t="shared" si="9"/>
        <v>163.48500000000001</v>
      </c>
      <c r="G170" s="24">
        <f t="shared" si="10"/>
        <v>154.4025</v>
      </c>
      <c r="H170" s="20">
        <v>5000</v>
      </c>
    </row>
    <row r="171" spans="1:8" x14ac:dyDescent="0.25">
      <c r="A171" s="21" t="s">
        <v>262</v>
      </c>
      <c r="B171" s="22" t="s">
        <v>292</v>
      </c>
      <c r="C171" s="22" t="s">
        <v>293</v>
      </c>
      <c r="D171" s="23">
        <v>1</v>
      </c>
      <c r="E171" s="24">
        <v>434.7</v>
      </c>
      <c r="F171" s="24">
        <f t="shared" si="9"/>
        <v>391.23</v>
      </c>
      <c r="G171" s="24">
        <f t="shared" si="10"/>
        <v>369.495</v>
      </c>
      <c r="H171" s="20">
        <v>5000</v>
      </c>
    </row>
    <row r="172" spans="1:8" x14ac:dyDescent="0.25">
      <c r="A172" s="21" t="s">
        <v>262</v>
      </c>
      <c r="B172" s="22" t="s">
        <v>294</v>
      </c>
      <c r="C172" s="22" t="s">
        <v>295</v>
      </c>
      <c r="D172" s="23">
        <v>1</v>
      </c>
      <c r="E172" s="24">
        <v>386.4</v>
      </c>
      <c r="F172" s="24">
        <f t="shared" si="9"/>
        <v>347.76</v>
      </c>
      <c r="G172" s="24">
        <f t="shared" si="10"/>
        <v>328.44</v>
      </c>
      <c r="H172" s="20">
        <v>5000</v>
      </c>
    </row>
    <row r="173" spans="1:8" x14ac:dyDescent="0.25">
      <c r="A173" s="21" t="s">
        <v>262</v>
      </c>
      <c r="B173" s="22" t="s">
        <v>296</v>
      </c>
      <c r="C173" s="22" t="s">
        <v>297</v>
      </c>
      <c r="D173" s="23">
        <v>1</v>
      </c>
      <c r="E173" s="24">
        <v>241.5</v>
      </c>
      <c r="F173" s="24">
        <f t="shared" si="9"/>
        <v>217.35</v>
      </c>
      <c r="G173" s="24">
        <f t="shared" si="10"/>
        <v>205.27500000000001</v>
      </c>
      <c r="H173" s="20">
        <v>5000</v>
      </c>
    </row>
    <row r="174" spans="1:8" x14ac:dyDescent="0.25">
      <c r="A174" s="21" t="s">
        <v>262</v>
      </c>
      <c r="B174" s="22" t="s">
        <v>298</v>
      </c>
      <c r="C174" s="22" t="s">
        <v>289</v>
      </c>
      <c r="D174" s="23">
        <v>1</v>
      </c>
      <c r="E174" s="24">
        <v>241.5</v>
      </c>
      <c r="F174" s="24">
        <f t="shared" si="9"/>
        <v>217.35</v>
      </c>
      <c r="G174" s="24">
        <f t="shared" si="10"/>
        <v>205.27500000000001</v>
      </c>
      <c r="H174" s="20">
        <v>5000</v>
      </c>
    </row>
    <row r="175" spans="1:8" x14ac:dyDescent="0.25">
      <c r="A175" s="21" t="s">
        <v>262</v>
      </c>
      <c r="B175" s="22" t="s">
        <v>299</v>
      </c>
      <c r="C175" s="22" t="s">
        <v>300</v>
      </c>
      <c r="D175" s="23">
        <v>1</v>
      </c>
      <c r="E175" s="24">
        <v>60.9</v>
      </c>
      <c r="F175" s="24">
        <f t="shared" si="9"/>
        <v>54.81</v>
      </c>
      <c r="G175" s="24">
        <f t="shared" si="10"/>
        <v>51.765000000000001</v>
      </c>
      <c r="H175" s="20">
        <v>500</v>
      </c>
    </row>
    <row r="176" spans="1:8" x14ac:dyDescent="0.25">
      <c r="A176" s="21" t="s">
        <v>262</v>
      </c>
      <c r="B176" s="22" t="s">
        <v>301</v>
      </c>
      <c r="C176" s="22" t="s">
        <v>302</v>
      </c>
      <c r="D176" s="23">
        <v>1</v>
      </c>
      <c r="E176" s="24">
        <v>241.5</v>
      </c>
      <c r="F176" s="24">
        <f t="shared" si="9"/>
        <v>217.35</v>
      </c>
      <c r="G176" s="24">
        <f t="shared" si="10"/>
        <v>205.27500000000001</v>
      </c>
      <c r="H176" s="20">
        <v>5000</v>
      </c>
    </row>
    <row r="177" spans="1:8" x14ac:dyDescent="0.25">
      <c r="A177" s="21" t="s">
        <v>262</v>
      </c>
      <c r="B177" s="22" t="s">
        <v>303</v>
      </c>
      <c r="C177" s="22" t="s">
        <v>304</v>
      </c>
      <c r="D177" s="23">
        <v>1</v>
      </c>
      <c r="E177" s="24">
        <v>60.9</v>
      </c>
      <c r="F177" s="24">
        <f t="shared" si="9"/>
        <v>54.81</v>
      </c>
      <c r="G177" s="24">
        <f t="shared" si="10"/>
        <v>51.765000000000001</v>
      </c>
      <c r="H177" s="20">
        <v>5000</v>
      </c>
    </row>
    <row r="178" spans="1:8" x14ac:dyDescent="0.25">
      <c r="A178" s="21" t="s">
        <v>262</v>
      </c>
      <c r="B178" s="22" t="s">
        <v>305</v>
      </c>
      <c r="C178" s="22" t="s">
        <v>306</v>
      </c>
      <c r="D178" s="23">
        <v>1</v>
      </c>
      <c r="E178" s="24">
        <v>630</v>
      </c>
      <c r="F178" s="24">
        <f t="shared" si="9"/>
        <v>567</v>
      </c>
      <c r="G178" s="24">
        <f t="shared" si="10"/>
        <v>535.5</v>
      </c>
      <c r="H178" s="20">
        <v>5000</v>
      </c>
    </row>
    <row r="179" spans="1:8" x14ac:dyDescent="0.25">
      <c r="A179" s="21" t="s">
        <v>262</v>
      </c>
      <c r="B179" s="22" t="s">
        <v>307</v>
      </c>
      <c r="C179" s="22" t="s">
        <v>308</v>
      </c>
      <c r="D179" s="23">
        <v>1</v>
      </c>
      <c r="E179" s="24">
        <v>136.5</v>
      </c>
      <c r="F179" s="24">
        <f t="shared" si="9"/>
        <v>122.85000000000001</v>
      </c>
      <c r="G179" s="24">
        <f t="shared" si="10"/>
        <v>116.02499999999999</v>
      </c>
      <c r="H179" s="20">
        <v>5000</v>
      </c>
    </row>
    <row r="180" spans="1:8" x14ac:dyDescent="0.25">
      <c r="A180" s="21" t="s">
        <v>262</v>
      </c>
      <c r="B180" s="22" t="s">
        <v>309</v>
      </c>
      <c r="C180" s="22" t="s">
        <v>310</v>
      </c>
      <c r="D180" s="23">
        <v>1</v>
      </c>
      <c r="E180" s="24">
        <v>157.5</v>
      </c>
      <c r="F180" s="24">
        <f t="shared" si="9"/>
        <v>141.75</v>
      </c>
      <c r="G180" s="24">
        <f t="shared" si="10"/>
        <v>133.875</v>
      </c>
      <c r="H180" s="20">
        <v>5000</v>
      </c>
    </row>
    <row r="181" spans="1:8" x14ac:dyDescent="0.25">
      <c r="A181" s="21" t="s">
        <v>262</v>
      </c>
      <c r="B181" s="22" t="s">
        <v>311</v>
      </c>
      <c r="C181" s="22" t="s">
        <v>312</v>
      </c>
      <c r="D181" s="23">
        <v>1</v>
      </c>
      <c r="E181" s="24">
        <v>31.5</v>
      </c>
      <c r="F181" s="24">
        <f t="shared" si="9"/>
        <v>28.35</v>
      </c>
      <c r="G181" s="24">
        <f t="shared" si="10"/>
        <v>26.774999999999999</v>
      </c>
      <c r="H181" s="20">
        <v>2000</v>
      </c>
    </row>
    <row r="182" spans="1:8" x14ac:dyDescent="0.25">
      <c r="A182" s="21" t="s">
        <v>262</v>
      </c>
      <c r="B182" s="22" t="s">
        <v>313</v>
      </c>
      <c r="C182" s="22" t="s">
        <v>314</v>
      </c>
      <c r="D182" s="23">
        <v>1</v>
      </c>
      <c r="E182" s="24">
        <v>181.65</v>
      </c>
      <c r="F182" s="24">
        <f t="shared" si="9"/>
        <v>163.48500000000001</v>
      </c>
      <c r="G182" s="24">
        <f t="shared" si="10"/>
        <v>154.4025</v>
      </c>
      <c r="H182" s="20">
        <v>5000</v>
      </c>
    </row>
    <row r="183" spans="1:8" x14ac:dyDescent="0.25">
      <c r="A183" s="21" t="s">
        <v>262</v>
      </c>
      <c r="B183" s="22" t="s">
        <v>315</v>
      </c>
      <c r="C183" s="22" t="s">
        <v>316</v>
      </c>
      <c r="D183" s="23">
        <v>1</v>
      </c>
      <c r="E183" s="24">
        <v>181.65</v>
      </c>
      <c r="F183" s="24">
        <f t="shared" si="9"/>
        <v>163.48500000000001</v>
      </c>
      <c r="G183" s="24">
        <f t="shared" si="10"/>
        <v>154.4025</v>
      </c>
      <c r="H183" s="20">
        <v>5000</v>
      </c>
    </row>
    <row r="184" spans="1:8" x14ac:dyDescent="0.25">
      <c r="A184" s="21" t="s">
        <v>262</v>
      </c>
      <c r="B184" s="22" t="s">
        <v>317</v>
      </c>
      <c r="C184" s="22" t="s">
        <v>318</v>
      </c>
      <c r="D184" s="23">
        <v>1</v>
      </c>
      <c r="E184" s="24">
        <v>210</v>
      </c>
      <c r="F184" s="24">
        <f t="shared" si="9"/>
        <v>189</v>
      </c>
      <c r="G184" s="24">
        <f t="shared" si="10"/>
        <v>178.5</v>
      </c>
      <c r="H184" s="20">
        <v>5000</v>
      </c>
    </row>
    <row r="185" spans="1:8" x14ac:dyDescent="0.25">
      <c r="A185" s="21" t="s">
        <v>262</v>
      </c>
      <c r="B185" s="22" t="s">
        <v>319</v>
      </c>
      <c r="C185" s="22" t="s">
        <v>320</v>
      </c>
      <c r="D185" s="23">
        <v>1</v>
      </c>
      <c r="E185" s="24">
        <v>157.5</v>
      </c>
      <c r="F185" s="24">
        <f t="shared" si="9"/>
        <v>141.75</v>
      </c>
      <c r="G185" s="24">
        <f t="shared" si="10"/>
        <v>133.875</v>
      </c>
      <c r="H185" s="20">
        <v>5000</v>
      </c>
    </row>
    <row r="186" spans="1:8" x14ac:dyDescent="0.25">
      <c r="A186" s="21" t="s">
        <v>262</v>
      </c>
      <c r="B186" s="22" t="s">
        <v>529</v>
      </c>
      <c r="C186" s="22" t="s">
        <v>528</v>
      </c>
      <c r="D186" s="23">
        <v>1</v>
      </c>
      <c r="E186" s="24">
        <v>210</v>
      </c>
      <c r="F186" s="24">
        <f t="shared" si="9"/>
        <v>189</v>
      </c>
      <c r="G186" s="24">
        <f t="shared" si="10"/>
        <v>178.5</v>
      </c>
      <c r="H186" s="20">
        <v>5000</v>
      </c>
    </row>
    <row r="187" spans="1:8" ht="15.75" thickBot="1" x14ac:dyDescent="0.3">
      <c r="A187" s="34" t="s">
        <v>262</v>
      </c>
      <c r="B187" s="35" t="s">
        <v>530</v>
      </c>
      <c r="C187" s="35" t="s">
        <v>531</v>
      </c>
      <c r="D187" s="42">
        <v>1</v>
      </c>
      <c r="E187" s="43">
        <v>210</v>
      </c>
      <c r="F187" s="43">
        <f t="shared" si="9"/>
        <v>189</v>
      </c>
      <c r="G187" s="43">
        <f t="shared" si="10"/>
        <v>178.5</v>
      </c>
      <c r="H187" s="44">
        <v>5000</v>
      </c>
    </row>
    <row r="188" spans="1:8" ht="15.75" thickBot="1" x14ac:dyDescent="0.3">
      <c r="A188" s="3" t="s">
        <v>321</v>
      </c>
      <c r="B188" s="4"/>
      <c r="C188" s="4"/>
      <c r="D188" s="4"/>
      <c r="E188" s="4"/>
      <c r="F188" s="4"/>
      <c r="G188" s="4"/>
      <c r="H188" s="5"/>
    </row>
    <row r="189" spans="1:8" x14ac:dyDescent="0.25">
      <c r="A189" s="26" t="s">
        <v>321</v>
      </c>
      <c r="B189" s="27" t="s">
        <v>322</v>
      </c>
      <c r="C189" s="27" t="s">
        <v>323</v>
      </c>
      <c r="D189" s="39">
        <v>1</v>
      </c>
      <c r="E189" s="40">
        <v>262.5</v>
      </c>
      <c r="F189" s="40">
        <f t="shared" si="9"/>
        <v>236.25</v>
      </c>
      <c r="G189" s="40">
        <f t="shared" ref="G189:G208" si="11">E189*0.85</f>
        <v>223.125</v>
      </c>
      <c r="H189" s="41">
        <v>2000</v>
      </c>
    </row>
    <row r="190" spans="1:8" x14ac:dyDescent="0.25">
      <c r="A190" s="21" t="s">
        <v>321</v>
      </c>
      <c r="B190" s="22" t="s">
        <v>324</v>
      </c>
      <c r="C190" s="22" t="s">
        <v>323</v>
      </c>
      <c r="D190" s="23">
        <v>1</v>
      </c>
      <c r="E190" s="24">
        <v>262.5</v>
      </c>
      <c r="F190" s="24">
        <f t="shared" si="9"/>
        <v>236.25</v>
      </c>
      <c r="G190" s="24">
        <f t="shared" si="11"/>
        <v>223.125</v>
      </c>
      <c r="H190" s="20">
        <v>2000</v>
      </c>
    </row>
    <row r="191" spans="1:8" x14ac:dyDescent="0.25">
      <c r="A191" s="21" t="s">
        <v>321</v>
      </c>
      <c r="B191" s="22" t="s">
        <v>325</v>
      </c>
      <c r="C191" s="22" t="s">
        <v>326</v>
      </c>
      <c r="D191" s="23">
        <v>1</v>
      </c>
      <c r="E191" s="24">
        <v>262.5</v>
      </c>
      <c r="F191" s="24">
        <f t="shared" si="9"/>
        <v>236.25</v>
      </c>
      <c r="G191" s="24">
        <f t="shared" si="11"/>
        <v>223.125</v>
      </c>
      <c r="H191" s="20">
        <v>7000</v>
      </c>
    </row>
    <row r="192" spans="1:8" x14ac:dyDescent="0.25">
      <c r="A192" s="21" t="s">
        <v>321</v>
      </c>
      <c r="B192" s="22" t="s">
        <v>327</v>
      </c>
      <c r="C192" s="22" t="s">
        <v>328</v>
      </c>
      <c r="D192" s="23">
        <v>1</v>
      </c>
      <c r="E192" s="24">
        <v>210</v>
      </c>
      <c r="F192" s="24">
        <f t="shared" si="9"/>
        <v>189</v>
      </c>
      <c r="G192" s="24">
        <f t="shared" si="11"/>
        <v>178.5</v>
      </c>
      <c r="H192" s="20">
        <v>3000</v>
      </c>
    </row>
    <row r="193" spans="1:8" x14ac:dyDescent="0.25">
      <c r="A193" s="21" t="s">
        <v>321</v>
      </c>
      <c r="B193" s="22" t="s">
        <v>329</v>
      </c>
      <c r="C193" s="22" t="s">
        <v>328</v>
      </c>
      <c r="D193" s="23">
        <v>1</v>
      </c>
      <c r="E193" s="24">
        <v>210</v>
      </c>
      <c r="F193" s="24">
        <f t="shared" si="9"/>
        <v>189</v>
      </c>
      <c r="G193" s="24">
        <f t="shared" si="11"/>
        <v>178.5</v>
      </c>
      <c r="H193" s="20">
        <v>3000</v>
      </c>
    </row>
    <row r="194" spans="1:8" x14ac:dyDescent="0.25">
      <c r="A194" s="21" t="s">
        <v>321</v>
      </c>
      <c r="B194" s="22" t="s">
        <v>330</v>
      </c>
      <c r="C194" s="22" t="s">
        <v>326</v>
      </c>
      <c r="D194" s="23">
        <v>1</v>
      </c>
      <c r="E194" s="24">
        <v>262.5</v>
      </c>
      <c r="F194" s="24">
        <f t="shared" si="9"/>
        <v>236.25</v>
      </c>
      <c r="G194" s="24">
        <f t="shared" si="11"/>
        <v>223.125</v>
      </c>
      <c r="H194" s="20">
        <v>7000</v>
      </c>
    </row>
    <row r="195" spans="1:8" x14ac:dyDescent="0.25">
      <c r="A195" s="21" t="s">
        <v>321</v>
      </c>
      <c r="B195" s="22" t="s">
        <v>331</v>
      </c>
      <c r="C195" s="22" t="s">
        <v>332</v>
      </c>
      <c r="D195" s="23">
        <v>1</v>
      </c>
      <c r="E195" s="24">
        <v>315</v>
      </c>
      <c r="F195" s="24">
        <f t="shared" si="9"/>
        <v>283.5</v>
      </c>
      <c r="G195" s="24">
        <f t="shared" si="11"/>
        <v>267.75</v>
      </c>
      <c r="H195" s="20">
        <v>7000</v>
      </c>
    </row>
    <row r="196" spans="1:8" x14ac:dyDescent="0.25">
      <c r="A196" s="21" t="s">
        <v>321</v>
      </c>
      <c r="B196" s="22" t="s">
        <v>333</v>
      </c>
      <c r="C196" s="22" t="s">
        <v>334</v>
      </c>
      <c r="D196" s="23">
        <v>1</v>
      </c>
      <c r="E196" s="24">
        <v>262.5</v>
      </c>
      <c r="F196" s="24">
        <f t="shared" si="9"/>
        <v>236.25</v>
      </c>
      <c r="G196" s="24">
        <f t="shared" si="11"/>
        <v>223.125</v>
      </c>
      <c r="H196" s="20">
        <v>3000</v>
      </c>
    </row>
    <row r="197" spans="1:8" x14ac:dyDescent="0.25">
      <c r="A197" s="21" t="s">
        <v>321</v>
      </c>
      <c r="B197" s="22" t="s">
        <v>335</v>
      </c>
      <c r="C197" s="22" t="s">
        <v>336</v>
      </c>
      <c r="D197" s="23">
        <v>1</v>
      </c>
      <c r="E197" s="24">
        <v>315</v>
      </c>
      <c r="F197" s="24">
        <f t="shared" si="9"/>
        <v>283.5</v>
      </c>
      <c r="G197" s="24">
        <f t="shared" si="11"/>
        <v>267.75</v>
      </c>
      <c r="H197" s="20">
        <v>7000</v>
      </c>
    </row>
    <row r="198" spans="1:8" x14ac:dyDescent="0.25">
      <c r="A198" s="21" t="s">
        <v>321</v>
      </c>
      <c r="B198" s="22" t="s">
        <v>337</v>
      </c>
      <c r="C198" s="22" t="s">
        <v>336</v>
      </c>
      <c r="D198" s="23">
        <v>1</v>
      </c>
      <c r="E198" s="24">
        <v>315</v>
      </c>
      <c r="F198" s="24">
        <f t="shared" si="9"/>
        <v>283.5</v>
      </c>
      <c r="G198" s="24">
        <f t="shared" si="11"/>
        <v>267.75</v>
      </c>
      <c r="H198" s="20">
        <v>7000</v>
      </c>
    </row>
    <row r="199" spans="1:8" x14ac:dyDescent="0.25">
      <c r="A199" s="21" t="s">
        <v>321</v>
      </c>
      <c r="B199" s="22" t="s">
        <v>338</v>
      </c>
      <c r="C199" s="22" t="s">
        <v>339</v>
      </c>
      <c r="D199" s="23">
        <v>1</v>
      </c>
      <c r="E199" s="24">
        <v>210</v>
      </c>
      <c r="F199" s="24">
        <f t="shared" si="9"/>
        <v>189</v>
      </c>
      <c r="G199" s="24">
        <f t="shared" si="11"/>
        <v>178.5</v>
      </c>
      <c r="H199" s="20">
        <v>3000</v>
      </c>
    </row>
    <row r="200" spans="1:8" x14ac:dyDescent="0.25">
      <c r="A200" s="21" t="s">
        <v>321</v>
      </c>
      <c r="B200" s="22" t="s">
        <v>340</v>
      </c>
      <c r="C200" s="22" t="s">
        <v>339</v>
      </c>
      <c r="D200" s="23">
        <v>1</v>
      </c>
      <c r="E200" s="24">
        <v>220.5</v>
      </c>
      <c r="F200" s="24">
        <f t="shared" si="9"/>
        <v>198.45000000000002</v>
      </c>
      <c r="G200" s="24">
        <f t="shared" si="11"/>
        <v>187.42499999999998</v>
      </c>
      <c r="H200" s="20">
        <v>3000</v>
      </c>
    </row>
    <row r="201" spans="1:8" x14ac:dyDescent="0.25">
      <c r="A201" s="21" t="s">
        <v>321</v>
      </c>
      <c r="B201" s="22" t="s">
        <v>341</v>
      </c>
      <c r="C201" s="22" t="s">
        <v>339</v>
      </c>
      <c r="D201" s="23">
        <v>1</v>
      </c>
      <c r="E201" s="24">
        <v>210</v>
      </c>
      <c r="F201" s="24">
        <f t="shared" si="9"/>
        <v>189</v>
      </c>
      <c r="G201" s="24">
        <f t="shared" si="11"/>
        <v>178.5</v>
      </c>
      <c r="H201" s="20">
        <v>3000</v>
      </c>
    </row>
    <row r="202" spans="1:8" x14ac:dyDescent="0.25">
      <c r="A202" s="21" t="s">
        <v>321</v>
      </c>
      <c r="B202" s="22" t="s">
        <v>342</v>
      </c>
      <c r="C202" s="22" t="s">
        <v>339</v>
      </c>
      <c r="D202" s="23">
        <v>1</v>
      </c>
      <c r="E202" s="24">
        <v>210</v>
      </c>
      <c r="F202" s="24">
        <f t="shared" si="9"/>
        <v>189</v>
      </c>
      <c r="G202" s="24">
        <f t="shared" si="11"/>
        <v>178.5</v>
      </c>
      <c r="H202" s="20">
        <v>3000</v>
      </c>
    </row>
    <row r="203" spans="1:8" x14ac:dyDescent="0.25">
      <c r="A203" s="21" t="s">
        <v>321</v>
      </c>
      <c r="B203" s="22" t="s">
        <v>562</v>
      </c>
      <c r="C203" s="22" t="s">
        <v>563</v>
      </c>
      <c r="D203" s="18">
        <v>1</v>
      </c>
      <c r="E203" s="19">
        <v>150</v>
      </c>
      <c r="F203" s="19">
        <f t="shared" si="9"/>
        <v>135</v>
      </c>
      <c r="G203" s="19">
        <f t="shared" si="11"/>
        <v>127.5</v>
      </c>
      <c r="H203" s="20">
        <v>3000</v>
      </c>
    </row>
    <row r="204" spans="1:8" x14ac:dyDescent="0.25">
      <c r="A204" s="21" t="s">
        <v>321</v>
      </c>
      <c r="B204" s="22" t="s">
        <v>343</v>
      </c>
      <c r="C204" s="22" t="s">
        <v>344</v>
      </c>
      <c r="D204" s="23">
        <v>1</v>
      </c>
      <c r="E204" s="24">
        <v>315</v>
      </c>
      <c r="F204" s="24">
        <f t="shared" si="9"/>
        <v>283.5</v>
      </c>
      <c r="G204" s="24">
        <f t="shared" si="11"/>
        <v>267.75</v>
      </c>
      <c r="H204" s="20">
        <v>7000</v>
      </c>
    </row>
    <row r="205" spans="1:8" x14ac:dyDescent="0.25">
      <c r="A205" s="21" t="s">
        <v>321</v>
      </c>
      <c r="B205" s="22" t="s">
        <v>345</v>
      </c>
      <c r="C205" s="22" t="s">
        <v>344</v>
      </c>
      <c r="D205" s="23">
        <v>1</v>
      </c>
      <c r="E205" s="24">
        <v>315</v>
      </c>
      <c r="F205" s="24">
        <f t="shared" si="9"/>
        <v>283.5</v>
      </c>
      <c r="G205" s="24">
        <f t="shared" si="11"/>
        <v>267.75</v>
      </c>
      <c r="H205" s="20">
        <v>7000</v>
      </c>
    </row>
    <row r="206" spans="1:8" x14ac:dyDescent="0.25">
      <c r="A206" s="21" t="s">
        <v>321</v>
      </c>
      <c r="B206" s="22" t="s">
        <v>561</v>
      </c>
      <c r="C206" s="22" t="s">
        <v>560</v>
      </c>
      <c r="D206" s="23">
        <v>1</v>
      </c>
      <c r="E206" s="24">
        <v>210</v>
      </c>
      <c r="F206" s="24">
        <f t="shared" si="9"/>
        <v>189</v>
      </c>
      <c r="G206" s="24">
        <f t="shared" si="11"/>
        <v>178.5</v>
      </c>
      <c r="H206" s="20">
        <v>500</v>
      </c>
    </row>
    <row r="207" spans="1:8" x14ac:dyDescent="0.25">
      <c r="A207" s="21" t="s">
        <v>321</v>
      </c>
      <c r="B207" s="22" t="s">
        <v>535</v>
      </c>
      <c r="C207" s="22" t="s">
        <v>542</v>
      </c>
      <c r="D207" s="23">
        <v>1</v>
      </c>
      <c r="E207" s="24">
        <v>30</v>
      </c>
      <c r="F207" s="24">
        <f t="shared" si="9"/>
        <v>27</v>
      </c>
      <c r="G207" s="24">
        <f t="shared" si="11"/>
        <v>25.5</v>
      </c>
      <c r="H207" s="20">
        <v>500</v>
      </c>
    </row>
    <row r="208" spans="1:8" ht="15.75" thickBot="1" x14ac:dyDescent="0.3">
      <c r="A208" s="46" t="s">
        <v>321</v>
      </c>
      <c r="B208" s="47" t="s">
        <v>533</v>
      </c>
      <c r="C208" s="47" t="s">
        <v>542</v>
      </c>
      <c r="D208" s="48">
        <v>1</v>
      </c>
      <c r="E208" s="49">
        <v>30</v>
      </c>
      <c r="F208" s="49">
        <f t="shared" si="9"/>
        <v>27</v>
      </c>
      <c r="G208" s="49">
        <f t="shared" si="11"/>
        <v>25.5</v>
      </c>
      <c r="H208" s="50">
        <v>500</v>
      </c>
    </row>
    <row r="209" spans="1:8" ht="15.75" thickBot="1" x14ac:dyDescent="0.3">
      <c r="A209" s="3" t="s">
        <v>346</v>
      </c>
      <c r="B209" s="4"/>
      <c r="C209" s="4"/>
      <c r="D209" s="4"/>
      <c r="E209" s="4"/>
      <c r="F209" s="4"/>
      <c r="G209" s="4"/>
      <c r="H209" s="5"/>
    </row>
    <row r="210" spans="1:8" x14ac:dyDescent="0.25">
      <c r="A210" s="26" t="s">
        <v>346</v>
      </c>
      <c r="B210" s="27" t="s">
        <v>347</v>
      </c>
      <c r="C210" s="27" t="s">
        <v>348</v>
      </c>
      <c r="D210" s="39">
        <v>1</v>
      </c>
      <c r="E210" s="40">
        <v>133.35</v>
      </c>
      <c r="F210" s="40">
        <f t="shared" si="9"/>
        <v>120.015</v>
      </c>
      <c r="G210" s="40">
        <f t="shared" ref="G210:G234" si="12">E210*0.85</f>
        <v>113.3475</v>
      </c>
      <c r="H210" s="41">
        <v>20000</v>
      </c>
    </row>
    <row r="211" spans="1:8" x14ac:dyDescent="0.25">
      <c r="A211" s="21" t="s">
        <v>346</v>
      </c>
      <c r="B211" s="22" t="s">
        <v>349</v>
      </c>
      <c r="C211" s="22" t="s">
        <v>350</v>
      </c>
      <c r="D211" s="23">
        <v>1</v>
      </c>
      <c r="E211" s="24">
        <v>133.35</v>
      </c>
      <c r="F211" s="24">
        <f t="shared" si="9"/>
        <v>120.015</v>
      </c>
      <c r="G211" s="24">
        <f t="shared" si="12"/>
        <v>113.3475</v>
      </c>
      <c r="H211" s="20">
        <v>20000</v>
      </c>
    </row>
    <row r="212" spans="1:8" x14ac:dyDescent="0.25">
      <c r="A212" s="21" t="s">
        <v>346</v>
      </c>
      <c r="B212" s="22" t="s">
        <v>351</v>
      </c>
      <c r="C212" s="22" t="s">
        <v>350</v>
      </c>
      <c r="D212" s="23">
        <v>1</v>
      </c>
      <c r="E212" s="24">
        <v>133.35</v>
      </c>
      <c r="F212" s="24">
        <f t="shared" ref="F212:F270" si="13">E212*0.9</f>
        <v>120.015</v>
      </c>
      <c r="G212" s="24">
        <f t="shared" si="12"/>
        <v>113.3475</v>
      </c>
      <c r="H212" s="20">
        <v>20000</v>
      </c>
    </row>
    <row r="213" spans="1:8" x14ac:dyDescent="0.25">
      <c r="A213" s="21" t="s">
        <v>346</v>
      </c>
      <c r="B213" s="22" t="s">
        <v>352</v>
      </c>
      <c r="C213" s="22" t="s">
        <v>348</v>
      </c>
      <c r="D213" s="23">
        <v>1</v>
      </c>
      <c r="E213" s="24">
        <v>133.35</v>
      </c>
      <c r="F213" s="24">
        <f t="shared" si="13"/>
        <v>120.015</v>
      </c>
      <c r="G213" s="24">
        <f t="shared" si="12"/>
        <v>113.3475</v>
      </c>
      <c r="H213" s="20">
        <v>20000</v>
      </c>
    </row>
    <row r="214" spans="1:8" x14ac:dyDescent="0.25">
      <c r="A214" s="21" t="s">
        <v>346</v>
      </c>
      <c r="B214" s="22" t="s">
        <v>353</v>
      </c>
      <c r="C214" s="22" t="s">
        <v>354</v>
      </c>
      <c r="D214" s="23">
        <v>1</v>
      </c>
      <c r="E214" s="24">
        <v>120.75</v>
      </c>
      <c r="F214" s="24">
        <f t="shared" si="13"/>
        <v>108.675</v>
      </c>
      <c r="G214" s="24">
        <f t="shared" si="12"/>
        <v>102.6375</v>
      </c>
      <c r="H214" s="20">
        <v>20000</v>
      </c>
    </row>
    <row r="215" spans="1:8" x14ac:dyDescent="0.25">
      <c r="A215" s="21" t="s">
        <v>346</v>
      </c>
      <c r="B215" s="22" t="s">
        <v>355</v>
      </c>
      <c r="C215" s="22" t="s">
        <v>350</v>
      </c>
      <c r="D215" s="23">
        <v>1</v>
      </c>
      <c r="E215" s="24">
        <v>133.35</v>
      </c>
      <c r="F215" s="24">
        <f t="shared" si="13"/>
        <v>120.015</v>
      </c>
      <c r="G215" s="24">
        <f t="shared" si="12"/>
        <v>113.3475</v>
      </c>
      <c r="H215" s="20">
        <v>20000</v>
      </c>
    </row>
    <row r="216" spans="1:8" x14ac:dyDescent="0.25">
      <c r="A216" s="21" t="s">
        <v>346</v>
      </c>
      <c r="B216" s="22" t="s">
        <v>356</v>
      </c>
      <c r="C216" s="22" t="s">
        <v>348</v>
      </c>
      <c r="D216" s="23">
        <v>1</v>
      </c>
      <c r="E216" s="24">
        <v>133.35</v>
      </c>
      <c r="F216" s="24">
        <f t="shared" si="13"/>
        <v>120.015</v>
      </c>
      <c r="G216" s="24">
        <f t="shared" si="12"/>
        <v>113.3475</v>
      </c>
      <c r="H216" s="20">
        <v>20000</v>
      </c>
    </row>
    <row r="217" spans="1:8" x14ac:dyDescent="0.25">
      <c r="A217" s="21" t="s">
        <v>346</v>
      </c>
      <c r="B217" s="22" t="s">
        <v>357</v>
      </c>
      <c r="C217" s="22" t="s">
        <v>350</v>
      </c>
      <c r="D217" s="23">
        <v>1</v>
      </c>
      <c r="E217" s="24">
        <v>133.35</v>
      </c>
      <c r="F217" s="24">
        <f t="shared" si="13"/>
        <v>120.015</v>
      </c>
      <c r="G217" s="24">
        <f t="shared" si="12"/>
        <v>113.3475</v>
      </c>
      <c r="H217" s="20">
        <v>20000</v>
      </c>
    </row>
    <row r="218" spans="1:8" x14ac:dyDescent="0.25">
      <c r="A218" s="21" t="s">
        <v>346</v>
      </c>
      <c r="B218" s="22" t="s">
        <v>358</v>
      </c>
      <c r="C218" s="22" t="s">
        <v>350</v>
      </c>
      <c r="D218" s="23">
        <v>1</v>
      </c>
      <c r="E218" s="24">
        <v>133.35</v>
      </c>
      <c r="F218" s="24">
        <f t="shared" si="13"/>
        <v>120.015</v>
      </c>
      <c r="G218" s="24">
        <f t="shared" si="12"/>
        <v>113.3475</v>
      </c>
      <c r="H218" s="20">
        <v>20000</v>
      </c>
    </row>
    <row r="219" spans="1:8" x14ac:dyDescent="0.25">
      <c r="A219" s="21" t="s">
        <v>346</v>
      </c>
      <c r="B219" s="22" t="s">
        <v>359</v>
      </c>
      <c r="C219" s="22" t="s">
        <v>350</v>
      </c>
      <c r="D219" s="23">
        <v>1</v>
      </c>
      <c r="E219" s="24">
        <v>133.35</v>
      </c>
      <c r="F219" s="24">
        <f t="shared" si="13"/>
        <v>120.015</v>
      </c>
      <c r="G219" s="24">
        <f t="shared" si="12"/>
        <v>113.3475</v>
      </c>
      <c r="H219" s="20">
        <v>20000</v>
      </c>
    </row>
    <row r="220" spans="1:8" x14ac:dyDescent="0.25">
      <c r="A220" s="21" t="s">
        <v>346</v>
      </c>
      <c r="B220" s="22" t="s">
        <v>360</v>
      </c>
      <c r="C220" s="22" t="s">
        <v>350</v>
      </c>
      <c r="D220" s="23">
        <v>1</v>
      </c>
      <c r="E220" s="24">
        <v>133.35</v>
      </c>
      <c r="F220" s="24">
        <f t="shared" si="13"/>
        <v>120.015</v>
      </c>
      <c r="G220" s="24">
        <f t="shared" si="12"/>
        <v>113.3475</v>
      </c>
      <c r="H220" s="20">
        <v>20000</v>
      </c>
    </row>
    <row r="221" spans="1:8" x14ac:dyDescent="0.25">
      <c r="A221" s="21" t="s">
        <v>346</v>
      </c>
      <c r="B221" s="22" t="s">
        <v>361</v>
      </c>
      <c r="C221" s="22" t="s">
        <v>350</v>
      </c>
      <c r="D221" s="23">
        <v>1</v>
      </c>
      <c r="E221" s="24">
        <v>133.35</v>
      </c>
      <c r="F221" s="24">
        <f t="shared" si="13"/>
        <v>120.015</v>
      </c>
      <c r="G221" s="24">
        <f t="shared" si="12"/>
        <v>113.3475</v>
      </c>
      <c r="H221" s="20">
        <v>20000</v>
      </c>
    </row>
    <row r="222" spans="1:8" x14ac:dyDescent="0.25">
      <c r="A222" s="21" t="s">
        <v>346</v>
      </c>
      <c r="B222" s="22" t="s">
        <v>362</v>
      </c>
      <c r="C222" s="22" t="s">
        <v>363</v>
      </c>
      <c r="D222" s="23">
        <v>1</v>
      </c>
      <c r="E222" s="24">
        <v>133.35</v>
      </c>
      <c r="F222" s="24">
        <f t="shared" si="13"/>
        <v>120.015</v>
      </c>
      <c r="G222" s="24">
        <f t="shared" si="12"/>
        <v>113.3475</v>
      </c>
      <c r="H222" s="20">
        <v>20000</v>
      </c>
    </row>
    <row r="223" spans="1:8" x14ac:dyDescent="0.25">
      <c r="A223" s="21" t="s">
        <v>346</v>
      </c>
      <c r="B223" s="22" t="s">
        <v>364</v>
      </c>
      <c r="C223" s="22" t="s">
        <v>365</v>
      </c>
      <c r="D223" s="23">
        <v>1</v>
      </c>
      <c r="E223" s="24">
        <v>133.35</v>
      </c>
      <c r="F223" s="24">
        <f t="shared" si="13"/>
        <v>120.015</v>
      </c>
      <c r="G223" s="24">
        <f t="shared" si="12"/>
        <v>113.3475</v>
      </c>
      <c r="H223" s="20">
        <v>20000</v>
      </c>
    </row>
    <row r="224" spans="1:8" x14ac:dyDescent="0.25">
      <c r="A224" s="21" t="s">
        <v>346</v>
      </c>
      <c r="B224" s="22" t="s">
        <v>366</v>
      </c>
      <c r="C224" s="22" t="s">
        <v>350</v>
      </c>
      <c r="D224" s="23">
        <v>1</v>
      </c>
      <c r="E224" s="24">
        <v>133.35</v>
      </c>
      <c r="F224" s="24">
        <f t="shared" si="13"/>
        <v>120.015</v>
      </c>
      <c r="G224" s="24">
        <f t="shared" si="12"/>
        <v>113.3475</v>
      </c>
      <c r="H224" s="20">
        <v>20000</v>
      </c>
    </row>
    <row r="225" spans="1:8" x14ac:dyDescent="0.25">
      <c r="A225" s="21" t="s">
        <v>346</v>
      </c>
      <c r="B225" s="22" t="s">
        <v>367</v>
      </c>
      <c r="C225" s="22" t="s">
        <v>350</v>
      </c>
      <c r="D225" s="23">
        <v>1</v>
      </c>
      <c r="E225" s="24">
        <v>133.35</v>
      </c>
      <c r="F225" s="24">
        <f t="shared" si="13"/>
        <v>120.015</v>
      </c>
      <c r="G225" s="24">
        <f t="shared" si="12"/>
        <v>113.3475</v>
      </c>
      <c r="H225" s="20">
        <v>20000</v>
      </c>
    </row>
    <row r="226" spans="1:8" x14ac:dyDescent="0.25">
      <c r="A226" s="21" t="s">
        <v>346</v>
      </c>
      <c r="B226" s="22" t="s">
        <v>368</v>
      </c>
      <c r="C226" s="22" t="s">
        <v>369</v>
      </c>
      <c r="D226" s="23">
        <v>1</v>
      </c>
      <c r="E226" s="24">
        <v>133.35</v>
      </c>
      <c r="F226" s="24">
        <f t="shared" si="13"/>
        <v>120.015</v>
      </c>
      <c r="G226" s="24">
        <f t="shared" si="12"/>
        <v>113.3475</v>
      </c>
      <c r="H226" s="20">
        <v>20000</v>
      </c>
    </row>
    <row r="227" spans="1:8" x14ac:dyDescent="0.25">
      <c r="A227" s="21" t="s">
        <v>346</v>
      </c>
      <c r="B227" s="22" t="s">
        <v>370</v>
      </c>
      <c r="C227" s="22" t="s">
        <v>350</v>
      </c>
      <c r="D227" s="23">
        <v>1</v>
      </c>
      <c r="E227" s="24">
        <v>133.35</v>
      </c>
      <c r="F227" s="24">
        <f t="shared" si="13"/>
        <v>120.015</v>
      </c>
      <c r="G227" s="24">
        <f t="shared" si="12"/>
        <v>113.3475</v>
      </c>
      <c r="H227" s="20">
        <v>20000</v>
      </c>
    </row>
    <row r="228" spans="1:8" x14ac:dyDescent="0.25">
      <c r="A228" s="21" t="s">
        <v>346</v>
      </c>
      <c r="B228" s="22" t="s">
        <v>371</v>
      </c>
      <c r="C228" s="22" t="s">
        <v>350</v>
      </c>
      <c r="D228" s="23">
        <v>1</v>
      </c>
      <c r="E228" s="24">
        <v>133.35</v>
      </c>
      <c r="F228" s="24">
        <f t="shared" si="13"/>
        <v>120.015</v>
      </c>
      <c r="G228" s="24">
        <f t="shared" si="12"/>
        <v>113.3475</v>
      </c>
      <c r="H228" s="20">
        <v>20000</v>
      </c>
    </row>
    <row r="229" spans="1:8" x14ac:dyDescent="0.25">
      <c r="A229" s="21" t="s">
        <v>346</v>
      </c>
      <c r="B229" s="22" t="s">
        <v>372</v>
      </c>
      <c r="C229" s="22" t="s">
        <v>350</v>
      </c>
      <c r="D229" s="23">
        <v>1</v>
      </c>
      <c r="E229" s="24">
        <v>133.35</v>
      </c>
      <c r="F229" s="24">
        <f t="shared" si="13"/>
        <v>120.015</v>
      </c>
      <c r="G229" s="24">
        <f t="shared" si="12"/>
        <v>113.3475</v>
      </c>
      <c r="H229" s="20">
        <v>20000</v>
      </c>
    </row>
    <row r="230" spans="1:8" x14ac:dyDescent="0.25">
      <c r="A230" s="21" t="s">
        <v>346</v>
      </c>
      <c r="B230" s="22" t="s">
        <v>507</v>
      </c>
      <c r="C230" s="22" t="s">
        <v>373</v>
      </c>
      <c r="D230" s="23">
        <v>1</v>
      </c>
      <c r="E230" s="24">
        <v>133.35</v>
      </c>
      <c r="F230" s="24">
        <f t="shared" si="13"/>
        <v>120.015</v>
      </c>
      <c r="G230" s="24">
        <f t="shared" si="12"/>
        <v>113.3475</v>
      </c>
      <c r="H230" s="20">
        <v>20000</v>
      </c>
    </row>
    <row r="231" spans="1:8" x14ac:dyDescent="0.25">
      <c r="A231" s="21" t="s">
        <v>346</v>
      </c>
      <c r="B231" s="22" t="s">
        <v>508</v>
      </c>
      <c r="C231" s="22" t="s">
        <v>373</v>
      </c>
      <c r="D231" s="23">
        <v>1</v>
      </c>
      <c r="E231" s="24">
        <v>133.35</v>
      </c>
      <c r="F231" s="24">
        <f t="shared" si="13"/>
        <v>120.015</v>
      </c>
      <c r="G231" s="24">
        <f t="shared" si="12"/>
        <v>113.3475</v>
      </c>
      <c r="H231" s="20">
        <v>20000</v>
      </c>
    </row>
    <row r="232" spans="1:8" x14ac:dyDescent="0.25">
      <c r="A232" s="21" t="s">
        <v>346</v>
      </c>
      <c r="B232" s="22" t="s">
        <v>374</v>
      </c>
      <c r="C232" s="22" t="s">
        <v>375</v>
      </c>
      <c r="D232" s="23">
        <v>1</v>
      </c>
      <c r="E232" s="24">
        <v>133.35</v>
      </c>
      <c r="F232" s="24">
        <f t="shared" si="13"/>
        <v>120.015</v>
      </c>
      <c r="G232" s="24">
        <f t="shared" si="12"/>
        <v>113.3475</v>
      </c>
      <c r="H232" s="20">
        <v>20000</v>
      </c>
    </row>
    <row r="233" spans="1:8" x14ac:dyDescent="0.25">
      <c r="A233" s="21" t="s">
        <v>346</v>
      </c>
      <c r="B233" s="22" t="s">
        <v>376</v>
      </c>
      <c r="C233" s="22" t="s">
        <v>377</v>
      </c>
      <c r="D233" s="23">
        <v>50</v>
      </c>
      <c r="E233" s="24">
        <v>12.6</v>
      </c>
      <c r="F233" s="24">
        <f t="shared" si="13"/>
        <v>11.34</v>
      </c>
      <c r="G233" s="24">
        <f t="shared" si="12"/>
        <v>10.709999999999999</v>
      </c>
      <c r="H233" s="20">
        <v>500</v>
      </c>
    </row>
    <row r="234" spans="1:8" ht="15.75" thickBot="1" x14ac:dyDescent="0.3">
      <c r="A234" s="34" t="s">
        <v>346</v>
      </c>
      <c r="B234" s="35" t="s">
        <v>378</v>
      </c>
      <c r="C234" s="35" t="s">
        <v>379</v>
      </c>
      <c r="D234" s="42">
        <v>201</v>
      </c>
      <c r="E234" s="43">
        <v>12.6</v>
      </c>
      <c r="F234" s="43">
        <f t="shared" si="13"/>
        <v>11.34</v>
      </c>
      <c r="G234" s="43">
        <f t="shared" si="12"/>
        <v>10.709999999999999</v>
      </c>
      <c r="H234" s="44">
        <v>500</v>
      </c>
    </row>
    <row r="235" spans="1:8" ht="15.75" thickBot="1" x14ac:dyDescent="0.3">
      <c r="A235" s="3" t="s">
        <v>380</v>
      </c>
      <c r="B235" s="4"/>
      <c r="C235" s="4"/>
      <c r="D235" s="4"/>
      <c r="E235" s="4"/>
      <c r="F235" s="4"/>
      <c r="G235" s="4"/>
      <c r="H235" s="5"/>
    </row>
    <row r="236" spans="1:8" x14ac:dyDescent="0.25">
      <c r="A236" s="26" t="s">
        <v>380</v>
      </c>
      <c r="B236" s="27" t="s">
        <v>381</v>
      </c>
      <c r="C236" s="27" t="s">
        <v>382</v>
      </c>
      <c r="D236" s="39">
        <v>1</v>
      </c>
      <c r="E236" s="40">
        <v>682.5</v>
      </c>
      <c r="F236" s="40">
        <f t="shared" si="13"/>
        <v>614.25</v>
      </c>
      <c r="G236" s="40">
        <f t="shared" ref="G236:G244" si="14">E236*0.85</f>
        <v>580.125</v>
      </c>
      <c r="H236" s="41">
        <v>10000</v>
      </c>
    </row>
    <row r="237" spans="1:8" x14ac:dyDescent="0.25">
      <c r="A237" s="21" t="s">
        <v>380</v>
      </c>
      <c r="B237" s="22" t="s">
        <v>383</v>
      </c>
      <c r="C237" s="22" t="s">
        <v>384</v>
      </c>
      <c r="D237" s="23">
        <v>1</v>
      </c>
      <c r="E237" s="24">
        <v>60.9</v>
      </c>
      <c r="F237" s="24">
        <f t="shared" si="13"/>
        <v>54.81</v>
      </c>
      <c r="G237" s="24">
        <f t="shared" si="14"/>
        <v>51.765000000000001</v>
      </c>
      <c r="H237" s="20">
        <v>5000</v>
      </c>
    </row>
    <row r="238" spans="1:8" x14ac:dyDescent="0.25">
      <c r="A238" s="21" t="s">
        <v>545</v>
      </c>
      <c r="B238" s="22" t="s">
        <v>547</v>
      </c>
      <c r="C238" s="22" t="s">
        <v>546</v>
      </c>
      <c r="D238" s="23">
        <v>1</v>
      </c>
      <c r="E238" s="24">
        <v>200</v>
      </c>
      <c r="F238" s="24">
        <f t="shared" si="13"/>
        <v>180</v>
      </c>
      <c r="G238" s="24">
        <f t="shared" si="14"/>
        <v>170</v>
      </c>
      <c r="H238" s="20">
        <v>5000</v>
      </c>
    </row>
    <row r="239" spans="1:8" x14ac:dyDescent="0.25">
      <c r="A239" s="21" t="s">
        <v>380</v>
      </c>
      <c r="B239" s="22" t="s">
        <v>385</v>
      </c>
      <c r="C239" s="22" t="s">
        <v>386</v>
      </c>
      <c r="D239" s="23">
        <v>1</v>
      </c>
      <c r="E239" s="24">
        <v>60.9</v>
      </c>
      <c r="F239" s="24">
        <f t="shared" si="13"/>
        <v>54.81</v>
      </c>
      <c r="G239" s="24">
        <f t="shared" si="14"/>
        <v>51.765000000000001</v>
      </c>
      <c r="H239" s="20">
        <v>500</v>
      </c>
    </row>
    <row r="240" spans="1:8" x14ac:dyDescent="0.25">
      <c r="A240" s="21" t="s">
        <v>380</v>
      </c>
      <c r="B240" s="22" t="s">
        <v>387</v>
      </c>
      <c r="C240" s="22" t="s">
        <v>388</v>
      </c>
      <c r="D240" s="23">
        <v>1</v>
      </c>
      <c r="E240" s="24">
        <v>58</v>
      </c>
      <c r="F240" s="24">
        <f t="shared" si="13"/>
        <v>52.2</v>
      </c>
      <c r="G240" s="24">
        <f t="shared" si="14"/>
        <v>49.3</v>
      </c>
      <c r="H240" s="20">
        <v>500</v>
      </c>
    </row>
    <row r="241" spans="1:8" x14ac:dyDescent="0.25">
      <c r="A241" s="21" t="s">
        <v>380</v>
      </c>
      <c r="B241" s="22" t="s">
        <v>389</v>
      </c>
      <c r="C241" s="22" t="s">
        <v>390</v>
      </c>
      <c r="D241" s="23">
        <v>1</v>
      </c>
      <c r="E241" s="24">
        <v>60.9</v>
      </c>
      <c r="F241" s="24">
        <f t="shared" si="13"/>
        <v>54.81</v>
      </c>
      <c r="G241" s="24">
        <f t="shared" si="14"/>
        <v>51.765000000000001</v>
      </c>
      <c r="H241" s="20">
        <v>500</v>
      </c>
    </row>
    <row r="242" spans="1:8" x14ac:dyDescent="0.25">
      <c r="A242" s="21" t="s">
        <v>380</v>
      </c>
      <c r="B242" s="22" t="s">
        <v>391</v>
      </c>
      <c r="C242" s="22" t="s">
        <v>392</v>
      </c>
      <c r="D242" s="23">
        <v>1</v>
      </c>
      <c r="E242" s="24">
        <v>60.9</v>
      </c>
      <c r="F242" s="24">
        <f t="shared" si="13"/>
        <v>54.81</v>
      </c>
      <c r="G242" s="24">
        <f t="shared" si="14"/>
        <v>51.765000000000001</v>
      </c>
      <c r="H242" s="20">
        <v>1000</v>
      </c>
    </row>
    <row r="243" spans="1:8" x14ac:dyDescent="0.25">
      <c r="A243" s="21" t="s">
        <v>380</v>
      </c>
      <c r="B243" s="22" t="s">
        <v>393</v>
      </c>
      <c r="C243" s="22" t="s">
        <v>394</v>
      </c>
      <c r="D243" s="23">
        <v>1</v>
      </c>
      <c r="E243" s="24">
        <v>380</v>
      </c>
      <c r="F243" s="24">
        <f t="shared" si="13"/>
        <v>342</v>
      </c>
      <c r="G243" s="24">
        <f t="shared" si="14"/>
        <v>323</v>
      </c>
      <c r="H243" s="20">
        <v>10000</v>
      </c>
    </row>
    <row r="244" spans="1:8" ht="15.75" thickBot="1" x14ac:dyDescent="0.3">
      <c r="A244" s="34" t="s">
        <v>380</v>
      </c>
      <c r="B244" s="35" t="s">
        <v>520</v>
      </c>
      <c r="C244" s="35" t="s">
        <v>521</v>
      </c>
      <c r="D244" s="42">
        <v>1</v>
      </c>
      <c r="E244" s="43">
        <v>450</v>
      </c>
      <c r="F244" s="43">
        <f t="shared" si="13"/>
        <v>405</v>
      </c>
      <c r="G244" s="43">
        <f t="shared" si="14"/>
        <v>382.5</v>
      </c>
      <c r="H244" s="44">
        <v>20000</v>
      </c>
    </row>
    <row r="245" spans="1:8" ht="15.75" thickBot="1" x14ac:dyDescent="0.3">
      <c r="A245" s="3" t="s">
        <v>395</v>
      </c>
      <c r="B245" s="4"/>
      <c r="C245" s="4"/>
      <c r="D245" s="4"/>
      <c r="E245" s="4"/>
      <c r="F245" s="4"/>
      <c r="G245" s="4"/>
      <c r="H245" s="5"/>
    </row>
    <row r="246" spans="1:8" x14ac:dyDescent="0.25">
      <c r="A246" s="26" t="s">
        <v>395</v>
      </c>
      <c r="B246" s="27" t="s">
        <v>396</v>
      </c>
      <c r="C246" s="27" t="s">
        <v>397</v>
      </c>
      <c r="D246" s="39">
        <v>1</v>
      </c>
      <c r="E246" s="40">
        <v>54.6</v>
      </c>
      <c r="F246" s="40">
        <f t="shared" si="13"/>
        <v>49.14</v>
      </c>
      <c r="G246" s="40">
        <f t="shared" ref="G246:G257" si="15">E246*0.85</f>
        <v>46.41</v>
      </c>
      <c r="H246" s="41">
        <v>0</v>
      </c>
    </row>
    <row r="247" spans="1:8" x14ac:dyDescent="0.25">
      <c r="A247" s="21" t="s">
        <v>395</v>
      </c>
      <c r="B247" s="22" t="s">
        <v>398</v>
      </c>
      <c r="C247" s="22" t="s">
        <v>399</v>
      </c>
      <c r="D247" s="23">
        <v>1</v>
      </c>
      <c r="E247" s="24">
        <v>1200</v>
      </c>
      <c r="F247" s="24">
        <f t="shared" si="13"/>
        <v>1080</v>
      </c>
      <c r="G247" s="24">
        <f t="shared" si="15"/>
        <v>1020</v>
      </c>
      <c r="H247" s="20">
        <v>10000</v>
      </c>
    </row>
    <row r="248" spans="1:8" x14ac:dyDescent="0.25">
      <c r="A248" s="21" t="s">
        <v>395</v>
      </c>
      <c r="B248" s="22" t="s">
        <v>400</v>
      </c>
      <c r="C248" s="22" t="s">
        <v>401</v>
      </c>
      <c r="D248" s="23">
        <v>1</v>
      </c>
      <c r="E248" s="24">
        <v>362.25</v>
      </c>
      <c r="F248" s="24">
        <f t="shared" si="13"/>
        <v>326.02500000000003</v>
      </c>
      <c r="G248" s="24">
        <f t="shared" si="15"/>
        <v>307.91249999999997</v>
      </c>
      <c r="H248" s="20">
        <v>10000</v>
      </c>
    </row>
    <row r="249" spans="1:8" x14ac:dyDescent="0.25">
      <c r="A249" s="21" t="s">
        <v>395</v>
      </c>
      <c r="B249" s="22" t="s">
        <v>402</v>
      </c>
      <c r="C249" s="22" t="s">
        <v>403</v>
      </c>
      <c r="D249" s="23">
        <v>1</v>
      </c>
      <c r="E249" s="24">
        <v>100</v>
      </c>
      <c r="F249" s="24">
        <f t="shared" si="13"/>
        <v>90</v>
      </c>
      <c r="G249" s="24">
        <f t="shared" si="15"/>
        <v>85</v>
      </c>
      <c r="H249" s="20">
        <v>2000</v>
      </c>
    </row>
    <row r="250" spans="1:8" x14ac:dyDescent="0.25">
      <c r="A250" s="21" t="s">
        <v>395</v>
      </c>
      <c r="B250" s="22" t="s">
        <v>404</v>
      </c>
      <c r="C250" s="22" t="s">
        <v>405</v>
      </c>
      <c r="D250" s="23">
        <v>1</v>
      </c>
      <c r="E250" s="24">
        <v>241.5</v>
      </c>
      <c r="F250" s="24">
        <f t="shared" si="13"/>
        <v>217.35</v>
      </c>
      <c r="G250" s="24">
        <f t="shared" si="15"/>
        <v>205.27500000000001</v>
      </c>
      <c r="H250" s="20">
        <v>5000</v>
      </c>
    </row>
    <row r="251" spans="1:8" x14ac:dyDescent="0.25">
      <c r="A251" s="21" t="s">
        <v>395</v>
      </c>
      <c r="B251" s="22" t="s">
        <v>406</v>
      </c>
      <c r="C251" s="22" t="s">
        <v>407</v>
      </c>
      <c r="D251" s="23">
        <v>1</v>
      </c>
      <c r="E251" s="24">
        <v>120.75</v>
      </c>
      <c r="F251" s="24">
        <f t="shared" si="13"/>
        <v>108.675</v>
      </c>
      <c r="G251" s="24">
        <f t="shared" si="15"/>
        <v>102.6375</v>
      </c>
      <c r="H251" s="20">
        <v>1000</v>
      </c>
    </row>
    <row r="252" spans="1:8" x14ac:dyDescent="0.25">
      <c r="A252" s="21" t="s">
        <v>395</v>
      </c>
      <c r="B252" s="22" t="s">
        <v>408</v>
      </c>
      <c r="C252" s="22" t="s">
        <v>409</v>
      </c>
      <c r="D252" s="23">
        <v>1</v>
      </c>
      <c r="E252" s="24">
        <v>362.25</v>
      </c>
      <c r="F252" s="24">
        <f t="shared" si="13"/>
        <v>326.02500000000003</v>
      </c>
      <c r="G252" s="24">
        <f t="shared" si="15"/>
        <v>307.91249999999997</v>
      </c>
      <c r="H252" s="20">
        <v>10000</v>
      </c>
    </row>
    <row r="253" spans="1:8" x14ac:dyDescent="0.25">
      <c r="A253" s="21" t="s">
        <v>395</v>
      </c>
      <c r="B253" s="22" t="s">
        <v>410</v>
      </c>
      <c r="C253" s="22" t="s">
        <v>411</v>
      </c>
      <c r="D253" s="23">
        <v>1</v>
      </c>
      <c r="E253" s="24">
        <v>543.9</v>
      </c>
      <c r="F253" s="24">
        <f t="shared" si="13"/>
        <v>489.51</v>
      </c>
      <c r="G253" s="24">
        <f t="shared" si="15"/>
        <v>462.31499999999994</v>
      </c>
      <c r="H253" s="20">
        <v>10000</v>
      </c>
    </row>
    <row r="254" spans="1:8" x14ac:dyDescent="0.25">
      <c r="A254" s="21" t="s">
        <v>395</v>
      </c>
      <c r="B254" s="22" t="s">
        <v>509</v>
      </c>
      <c r="C254" s="22" t="s">
        <v>412</v>
      </c>
      <c r="D254" s="23">
        <v>1</v>
      </c>
      <c r="E254" s="24">
        <v>302.39999999999998</v>
      </c>
      <c r="F254" s="24">
        <f t="shared" si="13"/>
        <v>272.15999999999997</v>
      </c>
      <c r="G254" s="24">
        <f t="shared" si="15"/>
        <v>257.03999999999996</v>
      </c>
      <c r="H254" s="20">
        <v>10000</v>
      </c>
    </row>
    <row r="255" spans="1:8" x14ac:dyDescent="0.25">
      <c r="A255" s="21" t="s">
        <v>395</v>
      </c>
      <c r="B255" s="22" t="s">
        <v>413</v>
      </c>
      <c r="C255" s="22" t="s">
        <v>414</v>
      </c>
      <c r="D255" s="23">
        <v>1</v>
      </c>
      <c r="E255" s="24">
        <v>58</v>
      </c>
      <c r="F255" s="24">
        <f t="shared" si="13"/>
        <v>52.2</v>
      </c>
      <c r="G255" s="24">
        <f t="shared" si="15"/>
        <v>49.3</v>
      </c>
      <c r="H255" s="20">
        <v>1000</v>
      </c>
    </row>
    <row r="256" spans="1:8" x14ac:dyDescent="0.25">
      <c r="A256" s="21" t="s">
        <v>395</v>
      </c>
      <c r="B256" s="22" t="s">
        <v>415</v>
      </c>
      <c r="C256" s="22" t="s">
        <v>416</v>
      </c>
      <c r="D256" s="23">
        <v>1</v>
      </c>
      <c r="E256" s="24">
        <v>60.9</v>
      </c>
      <c r="F256" s="24">
        <f t="shared" si="13"/>
        <v>54.81</v>
      </c>
      <c r="G256" s="24">
        <f t="shared" si="15"/>
        <v>51.765000000000001</v>
      </c>
      <c r="H256" s="20">
        <v>1000</v>
      </c>
    </row>
    <row r="257" spans="1:8" x14ac:dyDescent="0.25">
      <c r="A257" s="21" t="s">
        <v>395</v>
      </c>
      <c r="B257" s="22" t="s">
        <v>417</v>
      </c>
      <c r="C257" s="22" t="s">
        <v>418</v>
      </c>
      <c r="D257" s="23">
        <v>1</v>
      </c>
      <c r="E257" s="24">
        <v>120.75</v>
      </c>
      <c r="F257" s="24">
        <f t="shared" si="13"/>
        <v>108.675</v>
      </c>
      <c r="G257" s="24">
        <f t="shared" si="15"/>
        <v>102.6375</v>
      </c>
      <c r="H257" s="20">
        <v>2000</v>
      </c>
    </row>
    <row r="258" spans="1:8" x14ac:dyDescent="0.25">
      <c r="A258" s="21" t="s">
        <v>395</v>
      </c>
      <c r="B258" s="22" t="s">
        <v>419</v>
      </c>
      <c r="C258" s="22" t="s">
        <v>420</v>
      </c>
      <c r="D258" s="23">
        <v>1</v>
      </c>
      <c r="E258" s="24">
        <v>100</v>
      </c>
      <c r="F258" s="24">
        <f>E258*0.9</f>
        <v>90</v>
      </c>
      <c r="G258" s="24">
        <f>E258*0.85</f>
        <v>85</v>
      </c>
      <c r="H258" s="20">
        <v>500</v>
      </c>
    </row>
    <row r="259" spans="1:8" x14ac:dyDescent="0.25">
      <c r="A259" s="21" t="s">
        <v>395</v>
      </c>
      <c r="B259" s="51">
        <v>62000029</v>
      </c>
      <c r="C259" s="52" t="s">
        <v>523</v>
      </c>
      <c r="D259" s="23">
        <v>1</v>
      </c>
      <c r="E259" s="24">
        <v>120</v>
      </c>
      <c r="F259" s="24">
        <f>E259*0.9</f>
        <v>108</v>
      </c>
      <c r="G259" s="24">
        <f>E259*0.85</f>
        <v>102</v>
      </c>
      <c r="H259" s="20">
        <v>2000</v>
      </c>
    </row>
    <row r="260" spans="1:8" x14ac:dyDescent="0.25">
      <c r="A260" s="21" t="s">
        <v>395</v>
      </c>
      <c r="B260" s="51">
        <v>62000042</v>
      </c>
      <c r="C260" s="52" t="s">
        <v>527</v>
      </c>
      <c r="D260" s="23">
        <v>1</v>
      </c>
      <c r="E260" s="24">
        <v>543</v>
      </c>
      <c r="F260" s="24">
        <f>E260*0.9</f>
        <v>488.7</v>
      </c>
      <c r="G260" s="24">
        <f>E260*0.85</f>
        <v>461.55</v>
      </c>
      <c r="H260" s="20">
        <v>10000</v>
      </c>
    </row>
    <row r="261" spans="1:8" ht="15.75" thickBot="1" x14ac:dyDescent="0.3">
      <c r="A261" s="34" t="s">
        <v>395</v>
      </c>
      <c r="B261" s="53">
        <v>62000046</v>
      </c>
      <c r="C261" s="54" t="s">
        <v>534</v>
      </c>
      <c r="D261" s="42">
        <v>1</v>
      </c>
      <c r="E261" s="43">
        <v>100</v>
      </c>
      <c r="F261" s="43">
        <f>E261*0.9</f>
        <v>90</v>
      </c>
      <c r="G261" s="43">
        <f>E261*0.85</f>
        <v>85</v>
      </c>
      <c r="H261" s="44">
        <v>2000</v>
      </c>
    </row>
    <row r="262" spans="1:8" ht="15.75" thickBot="1" x14ac:dyDescent="0.3">
      <c r="A262" s="3" t="s">
        <v>421</v>
      </c>
      <c r="B262" s="4"/>
      <c r="C262" s="4"/>
      <c r="D262" s="4"/>
      <c r="E262" s="4"/>
      <c r="F262" s="4"/>
      <c r="G262" s="4"/>
      <c r="H262" s="5"/>
    </row>
    <row r="263" spans="1:8" x14ac:dyDescent="0.25">
      <c r="A263" s="26" t="s">
        <v>421</v>
      </c>
      <c r="B263" s="27" t="s">
        <v>422</v>
      </c>
      <c r="C263" s="27" t="s">
        <v>270</v>
      </c>
      <c r="D263" s="39">
        <v>1</v>
      </c>
      <c r="E263" s="40">
        <v>567</v>
      </c>
      <c r="F263" s="40">
        <f t="shared" si="13"/>
        <v>510.3</v>
      </c>
      <c r="G263" s="40">
        <f t="shared" ref="G263:G284" si="16">E263*0.85</f>
        <v>481.95</v>
      </c>
      <c r="H263" s="41">
        <v>5000</v>
      </c>
    </row>
    <row r="264" spans="1:8" x14ac:dyDescent="0.25">
      <c r="A264" s="21" t="s">
        <v>421</v>
      </c>
      <c r="B264" s="22" t="s">
        <v>510</v>
      </c>
      <c r="C264" s="22" t="s">
        <v>423</v>
      </c>
      <c r="D264" s="23">
        <v>1</v>
      </c>
      <c r="E264" s="24">
        <v>60.9</v>
      </c>
      <c r="F264" s="24">
        <f t="shared" si="13"/>
        <v>54.81</v>
      </c>
      <c r="G264" s="24">
        <f t="shared" si="16"/>
        <v>51.765000000000001</v>
      </c>
      <c r="H264" s="20">
        <v>500</v>
      </c>
    </row>
    <row r="265" spans="1:8" x14ac:dyDescent="0.25">
      <c r="A265" s="21" t="s">
        <v>421</v>
      </c>
      <c r="B265" s="22" t="s">
        <v>424</v>
      </c>
      <c r="C265" s="22" t="s">
        <v>425</v>
      </c>
      <c r="D265" s="23">
        <v>1</v>
      </c>
      <c r="E265" s="24">
        <v>724.5</v>
      </c>
      <c r="F265" s="24">
        <f t="shared" si="13"/>
        <v>652.05000000000007</v>
      </c>
      <c r="G265" s="24">
        <f t="shared" si="16"/>
        <v>615.82499999999993</v>
      </c>
      <c r="H265" s="20">
        <v>5000</v>
      </c>
    </row>
    <row r="266" spans="1:8" x14ac:dyDescent="0.25">
      <c r="A266" s="21" t="s">
        <v>421</v>
      </c>
      <c r="B266" s="22" t="s">
        <v>511</v>
      </c>
      <c r="C266" s="22" t="s">
        <v>423</v>
      </c>
      <c r="D266" s="23">
        <v>1</v>
      </c>
      <c r="E266" s="24">
        <v>120.75</v>
      </c>
      <c r="F266" s="24">
        <f t="shared" si="13"/>
        <v>108.675</v>
      </c>
      <c r="G266" s="24">
        <f t="shared" si="16"/>
        <v>102.6375</v>
      </c>
      <c r="H266" s="20">
        <v>500</v>
      </c>
    </row>
    <row r="267" spans="1:8" x14ac:dyDescent="0.25">
      <c r="A267" s="21" t="s">
        <v>421</v>
      </c>
      <c r="B267" s="22" t="s">
        <v>512</v>
      </c>
      <c r="C267" s="22" t="s">
        <v>423</v>
      </c>
      <c r="D267" s="23">
        <v>1</v>
      </c>
      <c r="E267" s="24">
        <v>60.9</v>
      </c>
      <c r="F267" s="24">
        <f t="shared" si="13"/>
        <v>54.81</v>
      </c>
      <c r="G267" s="24">
        <f t="shared" si="16"/>
        <v>51.765000000000001</v>
      </c>
      <c r="H267" s="20">
        <v>500</v>
      </c>
    </row>
    <row r="268" spans="1:8" x14ac:dyDescent="0.25">
      <c r="A268" s="21" t="s">
        <v>421</v>
      </c>
      <c r="B268" s="22" t="s">
        <v>513</v>
      </c>
      <c r="C268" s="22" t="s">
        <v>423</v>
      </c>
      <c r="D268" s="23">
        <v>1</v>
      </c>
      <c r="E268" s="24">
        <v>60.9</v>
      </c>
      <c r="F268" s="24">
        <f t="shared" si="13"/>
        <v>54.81</v>
      </c>
      <c r="G268" s="24">
        <f t="shared" si="16"/>
        <v>51.765000000000001</v>
      </c>
      <c r="H268" s="20">
        <v>500</v>
      </c>
    </row>
    <row r="269" spans="1:8" x14ac:dyDescent="0.25">
      <c r="A269" s="21" t="s">
        <v>421</v>
      </c>
      <c r="B269" s="22" t="s">
        <v>514</v>
      </c>
      <c r="C269" s="22" t="s">
        <v>426</v>
      </c>
      <c r="D269" s="23">
        <v>1</v>
      </c>
      <c r="E269" s="24">
        <v>120.75</v>
      </c>
      <c r="F269" s="24">
        <f t="shared" si="13"/>
        <v>108.675</v>
      </c>
      <c r="G269" s="24">
        <f t="shared" si="16"/>
        <v>102.6375</v>
      </c>
      <c r="H269" s="20">
        <v>500</v>
      </c>
    </row>
    <row r="270" spans="1:8" x14ac:dyDescent="0.25">
      <c r="A270" s="21" t="s">
        <v>421</v>
      </c>
      <c r="B270" s="22" t="s">
        <v>515</v>
      </c>
      <c r="C270" s="22" t="s">
        <v>423</v>
      </c>
      <c r="D270" s="23">
        <v>1</v>
      </c>
      <c r="E270" s="24">
        <v>60.9</v>
      </c>
      <c r="F270" s="24">
        <f t="shared" si="13"/>
        <v>54.81</v>
      </c>
      <c r="G270" s="24">
        <f t="shared" si="16"/>
        <v>51.765000000000001</v>
      </c>
      <c r="H270" s="20">
        <v>500</v>
      </c>
    </row>
    <row r="271" spans="1:8" x14ac:dyDescent="0.25">
      <c r="A271" s="21" t="s">
        <v>421</v>
      </c>
      <c r="B271" s="22" t="s">
        <v>427</v>
      </c>
      <c r="C271" s="22" t="s">
        <v>428</v>
      </c>
      <c r="D271" s="23">
        <v>1</v>
      </c>
      <c r="E271" s="24">
        <v>120.75</v>
      </c>
      <c r="F271" s="24">
        <f t="shared" ref="F271:F316" si="17">E271*0.9</f>
        <v>108.675</v>
      </c>
      <c r="G271" s="24">
        <f t="shared" si="16"/>
        <v>102.6375</v>
      </c>
      <c r="H271" s="20">
        <v>5000</v>
      </c>
    </row>
    <row r="272" spans="1:8" x14ac:dyDescent="0.25">
      <c r="A272" s="21" t="s">
        <v>421</v>
      </c>
      <c r="B272" s="22" t="s">
        <v>429</v>
      </c>
      <c r="C272" s="22" t="s">
        <v>430</v>
      </c>
      <c r="D272" s="23">
        <v>1</v>
      </c>
      <c r="E272" s="24">
        <v>60.9</v>
      </c>
      <c r="F272" s="24">
        <f t="shared" si="17"/>
        <v>54.81</v>
      </c>
      <c r="G272" s="24">
        <f t="shared" si="16"/>
        <v>51.765000000000001</v>
      </c>
      <c r="H272" s="20">
        <v>0</v>
      </c>
    </row>
    <row r="273" spans="1:8" x14ac:dyDescent="0.25">
      <c r="A273" s="21" t="s">
        <v>421</v>
      </c>
      <c r="B273" s="22" t="s">
        <v>516</v>
      </c>
      <c r="C273" s="22" t="s">
        <v>431</v>
      </c>
      <c r="D273" s="23">
        <v>1</v>
      </c>
      <c r="E273" s="24">
        <v>60.9</v>
      </c>
      <c r="F273" s="24">
        <f t="shared" si="17"/>
        <v>54.81</v>
      </c>
      <c r="G273" s="24">
        <f t="shared" si="16"/>
        <v>51.765000000000001</v>
      </c>
      <c r="H273" s="20">
        <v>500</v>
      </c>
    </row>
    <row r="274" spans="1:8" x14ac:dyDescent="0.25">
      <c r="A274" s="21" t="s">
        <v>421</v>
      </c>
      <c r="B274" s="22" t="s">
        <v>432</v>
      </c>
      <c r="C274" s="22" t="s">
        <v>433</v>
      </c>
      <c r="D274" s="23">
        <v>1</v>
      </c>
      <c r="E274" s="24">
        <v>120.75</v>
      </c>
      <c r="F274" s="24">
        <f t="shared" si="17"/>
        <v>108.675</v>
      </c>
      <c r="G274" s="24">
        <f t="shared" si="16"/>
        <v>102.6375</v>
      </c>
      <c r="H274" s="20">
        <v>2000</v>
      </c>
    </row>
    <row r="275" spans="1:8" x14ac:dyDescent="0.25">
      <c r="A275" s="21" t="s">
        <v>421</v>
      </c>
      <c r="B275" s="22" t="s">
        <v>434</v>
      </c>
      <c r="C275" s="22" t="s">
        <v>435</v>
      </c>
      <c r="D275" s="23">
        <v>1</v>
      </c>
      <c r="E275" s="24">
        <v>157.5</v>
      </c>
      <c r="F275" s="24">
        <f t="shared" si="17"/>
        <v>141.75</v>
      </c>
      <c r="G275" s="24">
        <f t="shared" si="16"/>
        <v>133.875</v>
      </c>
      <c r="H275" s="20">
        <v>2000</v>
      </c>
    </row>
    <row r="276" spans="1:8" x14ac:dyDescent="0.25">
      <c r="A276" s="21" t="s">
        <v>421</v>
      </c>
      <c r="B276" s="22" t="s">
        <v>436</v>
      </c>
      <c r="C276" s="22" t="s">
        <v>437</v>
      </c>
      <c r="D276" s="23">
        <v>1</v>
      </c>
      <c r="E276" s="24">
        <v>157.5</v>
      </c>
      <c r="F276" s="24">
        <f t="shared" si="17"/>
        <v>141.75</v>
      </c>
      <c r="G276" s="24">
        <f t="shared" si="16"/>
        <v>133.875</v>
      </c>
      <c r="H276" s="20">
        <v>2000</v>
      </c>
    </row>
    <row r="277" spans="1:8" x14ac:dyDescent="0.25">
      <c r="A277" s="21" t="s">
        <v>421</v>
      </c>
      <c r="B277" s="22" t="s">
        <v>438</v>
      </c>
      <c r="C277" s="22" t="s">
        <v>437</v>
      </c>
      <c r="D277" s="23">
        <v>1</v>
      </c>
      <c r="E277" s="24">
        <v>157.5</v>
      </c>
      <c r="F277" s="24">
        <f t="shared" si="17"/>
        <v>141.75</v>
      </c>
      <c r="G277" s="24">
        <f t="shared" si="16"/>
        <v>133.875</v>
      </c>
      <c r="H277" s="20">
        <v>2000</v>
      </c>
    </row>
    <row r="278" spans="1:8" x14ac:dyDescent="0.25">
      <c r="A278" s="21" t="s">
        <v>421</v>
      </c>
      <c r="B278" s="22" t="s">
        <v>439</v>
      </c>
      <c r="C278" s="22" t="s">
        <v>440</v>
      </c>
      <c r="D278" s="23">
        <v>1</v>
      </c>
      <c r="E278" s="24">
        <v>120.75</v>
      </c>
      <c r="F278" s="24">
        <f t="shared" si="17"/>
        <v>108.675</v>
      </c>
      <c r="G278" s="24">
        <f t="shared" si="16"/>
        <v>102.6375</v>
      </c>
      <c r="H278" s="20">
        <v>5000</v>
      </c>
    </row>
    <row r="279" spans="1:8" x14ac:dyDescent="0.25">
      <c r="A279" s="21" t="s">
        <v>421</v>
      </c>
      <c r="B279" s="22" t="s">
        <v>441</v>
      </c>
      <c r="C279" s="22" t="s">
        <v>437</v>
      </c>
      <c r="D279" s="23">
        <v>1</v>
      </c>
      <c r="E279" s="24">
        <v>157.5</v>
      </c>
      <c r="F279" s="24">
        <f t="shared" si="17"/>
        <v>141.75</v>
      </c>
      <c r="G279" s="24">
        <f t="shared" si="16"/>
        <v>133.875</v>
      </c>
      <c r="H279" s="20">
        <v>2000</v>
      </c>
    </row>
    <row r="280" spans="1:8" x14ac:dyDescent="0.25">
      <c r="A280" s="21" t="s">
        <v>421</v>
      </c>
      <c r="B280" s="22" t="s">
        <v>443</v>
      </c>
      <c r="C280" s="22" t="s">
        <v>444</v>
      </c>
      <c r="D280" s="23">
        <v>1</v>
      </c>
      <c r="E280" s="24">
        <v>120.75</v>
      </c>
      <c r="F280" s="24">
        <f t="shared" si="17"/>
        <v>108.675</v>
      </c>
      <c r="G280" s="24">
        <f t="shared" si="16"/>
        <v>102.6375</v>
      </c>
      <c r="H280" s="20">
        <v>5000</v>
      </c>
    </row>
    <row r="281" spans="1:8" x14ac:dyDescent="0.25">
      <c r="A281" s="21" t="s">
        <v>421</v>
      </c>
      <c r="B281" s="22" t="s">
        <v>445</v>
      </c>
      <c r="C281" s="22" t="s">
        <v>446</v>
      </c>
      <c r="D281" s="23">
        <v>1</v>
      </c>
      <c r="E281" s="24">
        <v>630</v>
      </c>
      <c r="F281" s="24">
        <f t="shared" si="17"/>
        <v>567</v>
      </c>
      <c r="G281" s="24">
        <f t="shared" si="16"/>
        <v>535.5</v>
      </c>
      <c r="H281" s="20">
        <v>5000</v>
      </c>
    </row>
    <row r="282" spans="1:8" x14ac:dyDescent="0.25">
      <c r="A282" s="21" t="s">
        <v>421</v>
      </c>
      <c r="B282" s="22" t="s">
        <v>559</v>
      </c>
      <c r="C282" s="22" t="s">
        <v>442</v>
      </c>
      <c r="D282" s="23">
        <v>1</v>
      </c>
      <c r="E282" s="24">
        <v>60.9</v>
      </c>
      <c r="F282" s="24">
        <f t="shared" si="17"/>
        <v>54.81</v>
      </c>
      <c r="G282" s="24">
        <f t="shared" si="16"/>
        <v>51.765000000000001</v>
      </c>
      <c r="H282" s="20">
        <v>5000</v>
      </c>
    </row>
    <row r="283" spans="1:8" x14ac:dyDescent="0.25">
      <c r="A283" s="21" t="s">
        <v>421</v>
      </c>
      <c r="B283" s="22" t="s">
        <v>447</v>
      </c>
      <c r="C283" s="22" t="s">
        <v>448</v>
      </c>
      <c r="D283" s="23">
        <v>1</v>
      </c>
      <c r="E283" s="24">
        <v>126</v>
      </c>
      <c r="F283" s="24">
        <f t="shared" si="17"/>
        <v>113.4</v>
      </c>
      <c r="G283" s="24">
        <f t="shared" si="16"/>
        <v>107.1</v>
      </c>
      <c r="H283" s="20">
        <v>5000</v>
      </c>
    </row>
    <row r="284" spans="1:8" ht="15.75" thickBot="1" x14ac:dyDescent="0.3">
      <c r="A284" s="21" t="s">
        <v>421</v>
      </c>
      <c r="B284" s="22" t="s">
        <v>449</v>
      </c>
      <c r="C284" s="22" t="s">
        <v>450</v>
      </c>
      <c r="D284" s="23">
        <v>1</v>
      </c>
      <c r="E284" s="24">
        <v>367.5</v>
      </c>
      <c r="F284" s="24">
        <f t="shared" si="17"/>
        <v>330.75</v>
      </c>
      <c r="G284" s="24">
        <f t="shared" si="16"/>
        <v>312.375</v>
      </c>
      <c r="H284" s="20">
        <v>5000</v>
      </c>
    </row>
    <row r="285" spans="1:8" ht="15.75" thickBot="1" x14ac:dyDescent="0.3">
      <c r="A285" s="3" t="s">
        <v>451</v>
      </c>
      <c r="B285" s="4"/>
      <c r="C285" s="4"/>
      <c r="D285" s="4"/>
      <c r="E285" s="4"/>
      <c r="F285" s="4"/>
      <c r="G285" s="4"/>
      <c r="H285" s="5"/>
    </row>
    <row r="286" spans="1:8" x14ac:dyDescent="0.25">
      <c r="A286" s="26" t="s">
        <v>451</v>
      </c>
      <c r="B286" s="27" t="s">
        <v>452</v>
      </c>
      <c r="C286" s="27" t="s">
        <v>453</v>
      </c>
      <c r="D286" s="39">
        <v>1</v>
      </c>
      <c r="E286" s="40">
        <v>543.9</v>
      </c>
      <c r="F286" s="40">
        <f t="shared" si="17"/>
        <v>489.51</v>
      </c>
      <c r="G286" s="40">
        <f t="shared" ref="G286:G306" si="18">E286*0.85</f>
        <v>462.31499999999994</v>
      </c>
      <c r="H286" s="41">
        <v>10000</v>
      </c>
    </row>
    <row r="287" spans="1:8" x14ac:dyDescent="0.25">
      <c r="A287" s="21" t="s">
        <v>451</v>
      </c>
      <c r="B287" s="22" t="s">
        <v>454</v>
      </c>
      <c r="C287" s="22" t="s">
        <v>455</v>
      </c>
      <c r="D287" s="23">
        <v>1</v>
      </c>
      <c r="E287" s="24">
        <v>1569.75</v>
      </c>
      <c r="F287" s="24">
        <f t="shared" si="17"/>
        <v>1412.7750000000001</v>
      </c>
      <c r="G287" s="24">
        <f t="shared" si="18"/>
        <v>1334.2874999999999</v>
      </c>
      <c r="H287" s="20">
        <v>20000</v>
      </c>
    </row>
    <row r="288" spans="1:8" x14ac:dyDescent="0.25">
      <c r="A288" s="21" t="s">
        <v>451</v>
      </c>
      <c r="B288" s="22" t="s">
        <v>518</v>
      </c>
      <c r="C288" s="22" t="s">
        <v>456</v>
      </c>
      <c r="D288" s="23">
        <v>1</v>
      </c>
      <c r="E288" s="24">
        <v>241.5</v>
      </c>
      <c r="F288" s="24">
        <f t="shared" si="17"/>
        <v>217.35</v>
      </c>
      <c r="G288" s="24">
        <f t="shared" si="18"/>
        <v>205.27500000000001</v>
      </c>
      <c r="H288" s="20">
        <v>3000</v>
      </c>
    </row>
    <row r="289" spans="1:8" x14ac:dyDescent="0.25">
      <c r="A289" s="21" t="s">
        <v>451</v>
      </c>
      <c r="B289" s="22" t="s">
        <v>457</v>
      </c>
      <c r="C289" s="22" t="s">
        <v>458</v>
      </c>
      <c r="D289" s="23">
        <v>1</v>
      </c>
      <c r="E289" s="24">
        <v>543.9</v>
      </c>
      <c r="F289" s="24">
        <f t="shared" si="17"/>
        <v>489.51</v>
      </c>
      <c r="G289" s="24">
        <f t="shared" si="18"/>
        <v>462.31499999999994</v>
      </c>
      <c r="H289" s="20">
        <v>20000</v>
      </c>
    </row>
    <row r="290" spans="1:8" x14ac:dyDescent="0.25">
      <c r="A290" s="21" t="s">
        <v>451</v>
      </c>
      <c r="B290" s="22" t="s">
        <v>459</v>
      </c>
      <c r="C290" s="22" t="s">
        <v>460</v>
      </c>
      <c r="D290" s="23">
        <v>1</v>
      </c>
      <c r="E290" s="24">
        <v>60.9</v>
      </c>
      <c r="F290" s="24">
        <f t="shared" si="17"/>
        <v>54.81</v>
      </c>
      <c r="G290" s="24">
        <f t="shared" si="18"/>
        <v>51.765000000000001</v>
      </c>
      <c r="H290" s="20">
        <v>3000</v>
      </c>
    </row>
    <row r="291" spans="1:8" x14ac:dyDescent="0.25">
      <c r="A291" s="21" t="s">
        <v>451</v>
      </c>
      <c r="B291" s="22" t="s">
        <v>517</v>
      </c>
      <c r="C291" s="22" t="s">
        <v>461</v>
      </c>
      <c r="D291" s="23">
        <v>1</v>
      </c>
      <c r="E291" s="24">
        <v>60.9</v>
      </c>
      <c r="F291" s="24">
        <f t="shared" si="17"/>
        <v>54.81</v>
      </c>
      <c r="G291" s="24">
        <f t="shared" si="18"/>
        <v>51.765000000000001</v>
      </c>
      <c r="H291" s="20">
        <v>500</v>
      </c>
    </row>
    <row r="292" spans="1:8" x14ac:dyDescent="0.25">
      <c r="A292" s="21" t="s">
        <v>451</v>
      </c>
      <c r="B292" s="22" t="s">
        <v>462</v>
      </c>
      <c r="C292" s="22" t="s">
        <v>463</v>
      </c>
      <c r="D292" s="23">
        <v>1</v>
      </c>
      <c r="E292" s="24">
        <v>60</v>
      </c>
      <c r="F292" s="24">
        <f t="shared" si="17"/>
        <v>54</v>
      </c>
      <c r="G292" s="24">
        <f t="shared" si="18"/>
        <v>51</v>
      </c>
      <c r="H292" s="20">
        <v>0</v>
      </c>
    </row>
    <row r="293" spans="1:8" x14ac:dyDescent="0.25">
      <c r="A293" s="21" t="s">
        <v>451</v>
      </c>
      <c r="B293" s="22" t="s">
        <v>464</v>
      </c>
      <c r="C293" s="22" t="s">
        <v>465</v>
      </c>
      <c r="D293" s="23">
        <v>1</v>
      </c>
      <c r="E293" s="24">
        <v>60</v>
      </c>
      <c r="F293" s="24">
        <f t="shared" si="17"/>
        <v>54</v>
      </c>
      <c r="G293" s="24">
        <f t="shared" si="18"/>
        <v>51</v>
      </c>
      <c r="H293" s="20">
        <v>0</v>
      </c>
    </row>
    <row r="294" spans="1:8" x14ac:dyDescent="0.25">
      <c r="A294" s="21" t="s">
        <v>451</v>
      </c>
      <c r="B294" s="22" t="s">
        <v>466</v>
      </c>
      <c r="C294" s="22" t="s">
        <v>467</v>
      </c>
      <c r="D294" s="23">
        <v>1</v>
      </c>
      <c r="E294" s="24">
        <v>60.9</v>
      </c>
      <c r="F294" s="24">
        <f t="shared" si="17"/>
        <v>54.81</v>
      </c>
      <c r="G294" s="24">
        <f t="shared" si="18"/>
        <v>51.765000000000001</v>
      </c>
      <c r="H294" s="20">
        <v>1000</v>
      </c>
    </row>
    <row r="295" spans="1:8" x14ac:dyDescent="0.25">
      <c r="A295" s="21" t="s">
        <v>451</v>
      </c>
      <c r="B295" s="22" t="s">
        <v>519</v>
      </c>
      <c r="C295" s="22" t="s">
        <v>468</v>
      </c>
      <c r="D295" s="23">
        <v>1</v>
      </c>
      <c r="E295" s="24">
        <v>60.9</v>
      </c>
      <c r="F295" s="24">
        <f t="shared" si="17"/>
        <v>54.81</v>
      </c>
      <c r="G295" s="24">
        <f t="shared" si="18"/>
        <v>51.765000000000001</v>
      </c>
      <c r="H295" s="20">
        <v>5000</v>
      </c>
    </row>
    <row r="296" spans="1:8" x14ac:dyDescent="0.25">
      <c r="A296" s="21" t="s">
        <v>451</v>
      </c>
      <c r="B296" s="22" t="s">
        <v>469</v>
      </c>
      <c r="C296" s="22" t="s">
        <v>470</v>
      </c>
      <c r="D296" s="23">
        <v>1</v>
      </c>
      <c r="E296" s="24">
        <v>60</v>
      </c>
      <c r="F296" s="24">
        <f t="shared" si="17"/>
        <v>54</v>
      </c>
      <c r="G296" s="24">
        <f t="shared" si="18"/>
        <v>51</v>
      </c>
      <c r="H296" s="20">
        <v>0</v>
      </c>
    </row>
    <row r="297" spans="1:8" x14ac:dyDescent="0.25">
      <c r="A297" s="21" t="s">
        <v>451</v>
      </c>
      <c r="B297" s="22" t="s">
        <v>471</v>
      </c>
      <c r="C297" s="22" t="s">
        <v>472</v>
      </c>
      <c r="D297" s="23">
        <v>1</v>
      </c>
      <c r="E297" s="24">
        <v>18.899999999999999</v>
      </c>
      <c r="F297" s="24">
        <f t="shared" si="17"/>
        <v>17.009999999999998</v>
      </c>
      <c r="G297" s="24">
        <f t="shared" si="18"/>
        <v>16.064999999999998</v>
      </c>
      <c r="H297" s="20">
        <v>3000</v>
      </c>
    </row>
    <row r="298" spans="1:8" x14ac:dyDescent="0.25">
      <c r="A298" s="21" t="s">
        <v>451</v>
      </c>
      <c r="B298" s="22" t="s">
        <v>473</v>
      </c>
      <c r="C298" s="22" t="s">
        <v>474</v>
      </c>
      <c r="D298" s="23">
        <v>1</v>
      </c>
      <c r="E298" s="24">
        <v>60</v>
      </c>
      <c r="F298" s="24">
        <f t="shared" si="17"/>
        <v>54</v>
      </c>
      <c r="G298" s="24">
        <f t="shared" si="18"/>
        <v>51</v>
      </c>
      <c r="H298" s="20">
        <v>0</v>
      </c>
    </row>
    <row r="299" spans="1:8" x14ac:dyDescent="0.25">
      <c r="A299" s="21" t="s">
        <v>451</v>
      </c>
      <c r="B299" s="22" t="s">
        <v>61</v>
      </c>
      <c r="C299" s="22" t="s">
        <v>475</v>
      </c>
      <c r="D299" s="23">
        <v>1</v>
      </c>
      <c r="E299" s="24">
        <v>157.5</v>
      </c>
      <c r="F299" s="24">
        <f t="shared" si="17"/>
        <v>141.75</v>
      </c>
      <c r="G299" s="24">
        <f t="shared" si="18"/>
        <v>133.875</v>
      </c>
      <c r="H299" s="20">
        <v>10000</v>
      </c>
    </row>
    <row r="300" spans="1:8" x14ac:dyDescent="0.25">
      <c r="A300" s="21" t="s">
        <v>451</v>
      </c>
      <c r="B300" s="22" t="s">
        <v>63</v>
      </c>
      <c r="C300" s="22" t="s">
        <v>476</v>
      </c>
      <c r="D300" s="23">
        <v>1</v>
      </c>
      <c r="E300" s="24">
        <v>157.5</v>
      </c>
      <c r="F300" s="24">
        <f t="shared" si="17"/>
        <v>141.75</v>
      </c>
      <c r="G300" s="24">
        <f t="shared" si="18"/>
        <v>133.875</v>
      </c>
      <c r="H300" s="20">
        <v>10000</v>
      </c>
    </row>
    <row r="301" spans="1:8" x14ac:dyDescent="0.25">
      <c r="A301" s="21" t="s">
        <v>451</v>
      </c>
      <c r="B301" s="22" t="s">
        <v>477</v>
      </c>
      <c r="C301" s="22" t="s">
        <v>478</v>
      </c>
      <c r="D301" s="23">
        <v>1</v>
      </c>
      <c r="E301" s="24">
        <v>181.65</v>
      </c>
      <c r="F301" s="24">
        <f t="shared" si="17"/>
        <v>163.48500000000001</v>
      </c>
      <c r="G301" s="24">
        <f t="shared" si="18"/>
        <v>154.4025</v>
      </c>
      <c r="H301" s="20">
        <v>5000</v>
      </c>
    </row>
    <row r="302" spans="1:8" x14ac:dyDescent="0.25">
      <c r="A302" s="21" t="s">
        <v>451</v>
      </c>
      <c r="B302" s="22" t="s">
        <v>479</v>
      </c>
      <c r="C302" s="22" t="s">
        <v>480</v>
      </c>
      <c r="D302" s="23">
        <v>3</v>
      </c>
      <c r="E302" s="24">
        <v>10.5</v>
      </c>
      <c r="F302" s="24">
        <f t="shared" si="17"/>
        <v>9.4500000000000011</v>
      </c>
      <c r="G302" s="24">
        <f t="shared" si="18"/>
        <v>8.9249999999999989</v>
      </c>
      <c r="H302" s="20">
        <v>500</v>
      </c>
    </row>
    <row r="303" spans="1:8" x14ac:dyDescent="0.25">
      <c r="A303" s="21" t="s">
        <v>451</v>
      </c>
      <c r="B303" s="22" t="s">
        <v>481</v>
      </c>
      <c r="C303" s="22" t="s">
        <v>482</v>
      </c>
      <c r="D303" s="23">
        <v>1</v>
      </c>
      <c r="E303" s="24">
        <v>157.5</v>
      </c>
      <c r="F303" s="24">
        <f t="shared" si="17"/>
        <v>141.75</v>
      </c>
      <c r="G303" s="24">
        <f t="shared" si="18"/>
        <v>133.875</v>
      </c>
      <c r="H303" s="20">
        <v>1000</v>
      </c>
    </row>
    <row r="304" spans="1:8" x14ac:dyDescent="0.25">
      <c r="A304" s="21" t="s">
        <v>451</v>
      </c>
      <c r="B304" s="22" t="s">
        <v>483</v>
      </c>
      <c r="C304" s="22" t="s">
        <v>484</v>
      </c>
      <c r="D304" s="23">
        <v>1</v>
      </c>
      <c r="E304" s="24">
        <v>60</v>
      </c>
      <c r="F304" s="24">
        <f t="shared" si="17"/>
        <v>54</v>
      </c>
      <c r="G304" s="24">
        <f t="shared" si="18"/>
        <v>51</v>
      </c>
      <c r="H304" s="20">
        <v>0</v>
      </c>
    </row>
    <row r="305" spans="1:8" x14ac:dyDescent="0.25">
      <c r="A305" s="21" t="s">
        <v>451</v>
      </c>
      <c r="B305" s="22" t="s">
        <v>485</v>
      </c>
      <c r="C305" s="22" t="s">
        <v>486</v>
      </c>
      <c r="D305" s="23">
        <v>1</v>
      </c>
      <c r="E305" s="24">
        <v>52.5</v>
      </c>
      <c r="F305" s="24">
        <f t="shared" si="17"/>
        <v>47.25</v>
      </c>
      <c r="G305" s="24">
        <f t="shared" si="18"/>
        <v>44.625</v>
      </c>
      <c r="H305" s="20">
        <v>3000</v>
      </c>
    </row>
    <row r="306" spans="1:8" ht="15.75" thickBot="1" x14ac:dyDescent="0.3">
      <c r="A306" s="34" t="s">
        <v>451</v>
      </c>
      <c r="B306" s="35" t="s">
        <v>487</v>
      </c>
      <c r="C306" s="35" t="s">
        <v>478</v>
      </c>
      <c r="D306" s="42">
        <v>1</v>
      </c>
      <c r="E306" s="43">
        <v>181.65</v>
      </c>
      <c r="F306" s="43">
        <f t="shared" si="17"/>
        <v>163.48500000000001</v>
      </c>
      <c r="G306" s="43">
        <f t="shared" si="18"/>
        <v>154.4025</v>
      </c>
      <c r="H306" s="44">
        <v>5000</v>
      </c>
    </row>
    <row r="307" spans="1:8" ht="15.75" thickBot="1" x14ac:dyDescent="0.3">
      <c r="A307" s="3" t="s">
        <v>488</v>
      </c>
      <c r="B307" s="4"/>
      <c r="C307" s="4"/>
      <c r="D307" s="4"/>
      <c r="E307" s="4"/>
      <c r="F307" s="4"/>
      <c r="G307" s="4"/>
      <c r="H307" s="5"/>
    </row>
    <row r="308" spans="1:8" x14ac:dyDescent="0.25">
      <c r="A308" s="55" t="s">
        <v>488</v>
      </c>
      <c r="B308" s="56" t="s">
        <v>489</v>
      </c>
      <c r="C308" s="56" t="s">
        <v>490</v>
      </c>
      <c r="D308" s="57">
        <v>1</v>
      </c>
      <c r="E308" s="58">
        <v>120.75</v>
      </c>
      <c r="F308" s="58">
        <f t="shared" si="17"/>
        <v>108.675</v>
      </c>
      <c r="G308" s="58">
        <f t="shared" ref="G308:G316" si="19">E308*0.85</f>
        <v>102.6375</v>
      </c>
      <c r="H308" s="59">
        <v>5000</v>
      </c>
    </row>
    <row r="309" spans="1:8" x14ac:dyDescent="0.25">
      <c r="A309" s="21" t="s">
        <v>488</v>
      </c>
      <c r="B309" s="22" t="s">
        <v>491</v>
      </c>
      <c r="C309" s="22" t="s">
        <v>492</v>
      </c>
      <c r="D309" s="23">
        <v>1</v>
      </c>
      <c r="E309" s="24">
        <v>60.9</v>
      </c>
      <c r="F309" s="24">
        <f t="shared" si="17"/>
        <v>54.81</v>
      </c>
      <c r="G309" s="24">
        <f t="shared" si="19"/>
        <v>51.765000000000001</v>
      </c>
      <c r="H309" s="20">
        <v>1000</v>
      </c>
    </row>
    <row r="310" spans="1:8" x14ac:dyDescent="0.25">
      <c r="A310" s="21" t="s">
        <v>488</v>
      </c>
      <c r="B310" s="22" t="s">
        <v>493</v>
      </c>
      <c r="C310" s="22" t="s">
        <v>494</v>
      </c>
      <c r="D310" s="23">
        <v>1</v>
      </c>
      <c r="E310" s="24">
        <v>36.75</v>
      </c>
      <c r="F310" s="24">
        <f t="shared" si="17"/>
        <v>33.075000000000003</v>
      </c>
      <c r="G310" s="24">
        <f t="shared" si="19"/>
        <v>31.237500000000001</v>
      </c>
      <c r="H310" s="20">
        <v>1000</v>
      </c>
    </row>
    <row r="311" spans="1:8" x14ac:dyDescent="0.25">
      <c r="A311" s="21" t="s">
        <v>488</v>
      </c>
      <c r="B311" s="22" t="s">
        <v>495</v>
      </c>
      <c r="C311" s="22" t="s">
        <v>496</v>
      </c>
      <c r="D311" s="23">
        <v>1</v>
      </c>
      <c r="E311" s="24">
        <v>36.75</v>
      </c>
      <c r="F311" s="24">
        <f t="shared" si="17"/>
        <v>33.075000000000003</v>
      </c>
      <c r="G311" s="24">
        <f t="shared" si="19"/>
        <v>31.237500000000001</v>
      </c>
      <c r="H311" s="20">
        <v>1500</v>
      </c>
    </row>
    <row r="312" spans="1:8" x14ac:dyDescent="0.25">
      <c r="A312" s="21" t="s">
        <v>488</v>
      </c>
      <c r="B312" s="22" t="s">
        <v>497</v>
      </c>
      <c r="C312" s="22" t="s">
        <v>498</v>
      </c>
      <c r="D312" s="23">
        <v>1</v>
      </c>
      <c r="E312" s="24">
        <v>144.9</v>
      </c>
      <c r="F312" s="24">
        <f t="shared" si="17"/>
        <v>130.41</v>
      </c>
      <c r="G312" s="24">
        <f t="shared" si="19"/>
        <v>123.16500000000001</v>
      </c>
      <c r="H312" s="20">
        <v>0</v>
      </c>
    </row>
    <row r="313" spans="1:8" x14ac:dyDescent="0.25">
      <c r="A313" s="21" t="s">
        <v>488</v>
      </c>
      <c r="B313" s="22" t="s">
        <v>499</v>
      </c>
      <c r="C313" s="22" t="s">
        <v>500</v>
      </c>
      <c r="D313" s="23">
        <v>1</v>
      </c>
      <c r="E313" s="24">
        <v>60.9</v>
      </c>
      <c r="F313" s="24">
        <f t="shared" si="17"/>
        <v>54.81</v>
      </c>
      <c r="G313" s="24">
        <f t="shared" si="19"/>
        <v>51.765000000000001</v>
      </c>
      <c r="H313" s="20">
        <v>5000</v>
      </c>
    </row>
    <row r="314" spans="1:8" x14ac:dyDescent="0.25">
      <c r="A314" s="21" t="s">
        <v>488</v>
      </c>
      <c r="B314" s="22" t="s">
        <v>501</v>
      </c>
      <c r="C314" s="22" t="s">
        <v>502</v>
      </c>
      <c r="D314" s="23">
        <v>1</v>
      </c>
      <c r="E314" s="24">
        <v>60</v>
      </c>
      <c r="F314" s="24">
        <f t="shared" si="17"/>
        <v>54</v>
      </c>
      <c r="G314" s="24">
        <f t="shared" si="19"/>
        <v>51</v>
      </c>
      <c r="H314" s="20">
        <v>2000</v>
      </c>
    </row>
    <row r="315" spans="1:8" x14ac:dyDescent="0.25">
      <c r="A315" s="21" t="s">
        <v>488</v>
      </c>
      <c r="B315" s="22" t="s">
        <v>503</v>
      </c>
      <c r="C315" s="22" t="s">
        <v>504</v>
      </c>
      <c r="D315" s="23">
        <v>1</v>
      </c>
      <c r="E315" s="24">
        <v>60.9</v>
      </c>
      <c r="F315" s="24">
        <f t="shared" si="17"/>
        <v>54.81</v>
      </c>
      <c r="G315" s="24">
        <f t="shared" si="19"/>
        <v>51.765000000000001</v>
      </c>
      <c r="H315" s="20">
        <v>1000</v>
      </c>
    </row>
    <row r="316" spans="1:8" ht="15.75" thickBot="1" x14ac:dyDescent="0.3">
      <c r="A316" s="46" t="s">
        <v>488</v>
      </c>
      <c r="B316" s="60">
        <v>62000028</v>
      </c>
      <c r="C316" s="61" t="s">
        <v>522</v>
      </c>
      <c r="D316" s="48">
        <v>1</v>
      </c>
      <c r="E316" s="49">
        <v>200</v>
      </c>
      <c r="F316" s="49">
        <f t="shared" si="17"/>
        <v>180</v>
      </c>
      <c r="G316" s="49">
        <f t="shared" si="19"/>
        <v>170</v>
      </c>
      <c r="H316" s="50">
        <v>5000</v>
      </c>
    </row>
  </sheetData>
  <mergeCells count="20">
    <mergeCell ref="A1:H1"/>
    <mergeCell ref="A285:H285"/>
    <mergeCell ref="A307:H307"/>
    <mergeCell ref="A153:H153"/>
    <mergeCell ref="A188:H188"/>
    <mergeCell ref="A209:H209"/>
    <mergeCell ref="A235:H235"/>
    <mergeCell ref="A245:H245"/>
    <mergeCell ref="A262:H262"/>
    <mergeCell ref="A117:H117"/>
    <mergeCell ref="A2:A3"/>
    <mergeCell ref="B2:B3"/>
    <mergeCell ref="C2:C3"/>
    <mergeCell ref="D2:D3"/>
    <mergeCell ref="E2:H2"/>
    <mergeCell ref="A4:H4"/>
    <mergeCell ref="A18:H18"/>
    <mergeCell ref="A53:H53"/>
    <mergeCell ref="A64:H64"/>
    <mergeCell ref="A87:H87"/>
  </mergeCells>
  <pageMargins left="0.7" right="0.7" top="0.78740157499999996" bottom="0.78740157499999996" header="0.3" footer="0.3"/>
  <pageSetup paperSize="9" scale="42" orientation="portrait" r:id="rId1"/>
  <rowBreaks count="2" manualBreakCount="2">
    <brk id="116" max="16383" man="1"/>
    <brk id="2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Adela Poliscukova</cp:lastModifiedBy>
  <cp:lastPrinted>2022-04-22T08:03:20Z</cp:lastPrinted>
  <dcterms:created xsi:type="dcterms:W3CDTF">2020-02-11T15:55:40Z</dcterms:created>
  <dcterms:modified xsi:type="dcterms:W3CDTF">2022-05-25T07:54:27Z</dcterms:modified>
</cp:coreProperties>
</file>